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ITA 69\oit\o11 สรุปผลการจัดซื้อจัดจ้าง 2569 รอบ 6 เดือน\"/>
    </mc:Choice>
  </mc:AlternateContent>
  <xr:revisionPtr revIDLastSave="0" documentId="13_ncr:1_{DFD7E497-D07E-47B3-A005-BD49BA5FBB56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สรุป69" sheetId="9" r:id="rId1"/>
    <sheet name="สรุป1ต.ค.68-30เม.ย.69" sheetId="11" r:id="rId2"/>
    <sheet name="ต.ค.68" sheetId="1" r:id="rId3"/>
    <sheet name="พ.ย.68" sheetId="2" r:id="rId4"/>
    <sheet name="ธ.ค.68" sheetId="3" r:id="rId5"/>
    <sheet name="ม.ค.69" sheetId="4" r:id="rId6"/>
    <sheet name="ก.พ.69" sheetId="5" r:id="rId7"/>
    <sheet name="มี.ค.69" sheetId="6" r:id="rId8"/>
    <sheet name="เม.ย.69" sheetId="7" r:id="rId9"/>
  </sheets>
  <definedNames>
    <definedName name="_xlnm.Print_Area" localSheetId="2">'ต.ค.68'!$A$1:$K$27</definedName>
    <definedName name="_xlnm.Print_Area" localSheetId="5">'ม.ค.69'!$A$1:$K$57</definedName>
    <definedName name="_xlnm.Print_Area" localSheetId="7">'มี.ค.69'!$A$1:$K$47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6" i="7" l="1"/>
  <c r="G26" i="7"/>
  <c r="D26" i="7"/>
  <c r="I24" i="7"/>
  <c r="G24" i="7"/>
  <c r="D24" i="7"/>
  <c r="I22" i="7"/>
  <c r="G22" i="7"/>
  <c r="D22" i="7"/>
  <c r="I20" i="7"/>
  <c r="G20" i="7"/>
  <c r="D20" i="7"/>
  <c r="I18" i="7"/>
  <c r="G18" i="7"/>
  <c r="D18" i="7"/>
  <c r="I16" i="7"/>
  <c r="G16" i="7"/>
  <c r="D16" i="7"/>
  <c r="I14" i="7"/>
  <c r="G14" i="7"/>
  <c r="D14" i="7"/>
  <c r="I12" i="7"/>
  <c r="G12" i="7"/>
  <c r="D12" i="7"/>
  <c r="I10" i="7"/>
  <c r="G10" i="7"/>
  <c r="D10" i="7"/>
  <c r="I8" i="7"/>
  <c r="G8" i="7"/>
  <c r="D8" i="7"/>
  <c r="I6" i="7"/>
  <c r="G6" i="7"/>
  <c r="D6" i="7"/>
  <c r="I44" i="6"/>
  <c r="G44" i="6"/>
  <c r="D44" i="6"/>
  <c r="I42" i="6"/>
  <c r="G42" i="6"/>
  <c r="D42" i="6"/>
  <c r="I40" i="6"/>
  <c r="G40" i="6"/>
  <c r="D40" i="6"/>
  <c r="I38" i="6"/>
  <c r="G38" i="6"/>
  <c r="D38" i="6"/>
  <c r="I36" i="6"/>
  <c r="G36" i="6"/>
  <c r="D36" i="6"/>
  <c r="I34" i="6"/>
  <c r="G34" i="6"/>
  <c r="D34" i="6"/>
  <c r="I32" i="6"/>
  <c r="G32" i="6"/>
  <c r="D32" i="6"/>
  <c r="I30" i="6"/>
  <c r="G30" i="6"/>
  <c r="D30" i="6"/>
  <c r="I28" i="6"/>
  <c r="G28" i="6"/>
  <c r="D28" i="6"/>
  <c r="I26" i="6"/>
  <c r="G26" i="6"/>
  <c r="D26" i="6"/>
  <c r="I24" i="6"/>
  <c r="G24" i="6"/>
  <c r="D24" i="6"/>
  <c r="I22" i="6"/>
  <c r="G22" i="6"/>
  <c r="D22" i="6"/>
  <c r="I20" i="6"/>
  <c r="G20" i="6"/>
  <c r="D20" i="6"/>
  <c r="I18" i="6"/>
  <c r="G18" i="6"/>
  <c r="D18" i="6"/>
  <c r="I16" i="6"/>
  <c r="G16" i="6"/>
  <c r="D16" i="6"/>
  <c r="I14" i="6"/>
  <c r="G14" i="6"/>
  <c r="D14" i="6"/>
  <c r="I12" i="6"/>
  <c r="G12" i="6"/>
  <c r="D12" i="6"/>
  <c r="I10" i="6"/>
  <c r="G10" i="6"/>
  <c r="D10" i="6"/>
  <c r="I8" i="6"/>
  <c r="G8" i="6"/>
  <c r="D8" i="6"/>
  <c r="I6" i="6"/>
  <c r="G6" i="6"/>
  <c r="D6" i="6"/>
  <c r="I26" i="5"/>
  <c r="G26" i="5"/>
  <c r="D26" i="5"/>
  <c r="I24" i="5"/>
  <c r="G24" i="5"/>
  <c r="D24" i="5"/>
  <c r="I22" i="5"/>
  <c r="G22" i="5"/>
  <c r="D22" i="5"/>
  <c r="I20" i="5"/>
  <c r="G20" i="5"/>
  <c r="D20" i="5"/>
  <c r="I17" i="5"/>
  <c r="G17" i="5"/>
  <c r="D17" i="5"/>
  <c r="I15" i="5"/>
  <c r="G15" i="5"/>
  <c r="D15" i="5"/>
  <c r="I13" i="5"/>
  <c r="G13" i="5"/>
  <c r="D13" i="5"/>
  <c r="I10" i="5"/>
  <c r="G10" i="5"/>
  <c r="D10" i="5"/>
  <c r="I8" i="5"/>
  <c r="G8" i="5"/>
  <c r="D8" i="5"/>
  <c r="I6" i="5"/>
  <c r="G6" i="5"/>
  <c r="D6" i="5"/>
  <c r="I54" i="4"/>
  <c r="G54" i="4"/>
  <c r="D54" i="4"/>
  <c r="I52" i="4"/>
  <c r="G52" i="4"/>
  <c r="D52" i="4"/>
  <c r="I50" i="4"/>
  <c r="G50" i="4"/>
  <c r="D50" i="4"/>
  <c r="I48" i="4"/>
  <c r="G48" i="4"/>
  <c r="D48" i="4"/>
  <c r="I46" i="4"/>
  <c r="G46" i="4"/>
  <c r="D46" i="4"/>
  <c r="I44" i="4"/>
  <c r="G44" i="4"/>
  <c r="D44" i="4"/>
  <c r="I42" i="4"/>
  <c r="G42" i="4"/>
  <c r="D42" i="4"/>
  <c r="I40" i="4"/>
  <c r="G40" i="4"/>
  <c r="D40" i="4"/>
  <c r="I38" i="4"/>
  <c r="G38" i="4"/>
  <c r="D38" i="4"/>
  <c r="I36" i="4"/>
  <c r="G36" i="4"/>
  <c r="D36" i="4"/>
  <c r="I33" i="4"/>
  <c r="G33" i="4"/>
  <c r="D33" i="4"/>
  <c r="I31" i="4"/>
  <c r="G31" i="4"/>
  <c r="D31" i="4"/>
  <c r="I29" i="4"/>
  <c r="G29" i="4"/>
  <c r="D29" i="4"/>
  <c r="I27" i="4"/>
  <c r="G27" i="4"/>
  <c r="D27" i="4"/>
  <c r="I24" i="4"/>
  <c r="G24" i="4"/>
  <c r="D24" i="4"/>
  <c r="I22" i="4"/>
  <c r="G22" i="4"/>
  <c r="D22" i="4"/>
  <c r="I20" i="4"/>
  <c r="G20" i="4"/>
  <c r="D20" i="4"/>
  <c r="I18" i="4"/>
  <c r="G18" i="4"/>
  <c r="D18" i="4"/>
  <c r="I16" i="4"/>
  <c r="G16" i="4"/>
  <c r="D16" i="4"/>
  <c r="I14" i="4"/>
  <c r="G14" i="4"/>
  <c r="D14" i="4"/>
  <c r="I11" i="4"/>
  <c r="G11" i="4"/>
  <c r="D11" i="4"/>
  <c r="I8" i="4"/>
  <c r="G8" i="4"/>
  <c r="D8" i="4"/>
  <c r="I6" i="4"/>
  <c r="G6" i="4"/>
  <c r="D6" i="4"/>
  <c r="I29" i="3"/>
  <c r="G29" i="3"/>
  <c r="D29" i="3"/>
  <c r="I26" i="3"/>
  <c r="G26" i="3"/>
  <c r="D26" i="3"/>
  <c r="I24" i="3"/>
  <c r="G24" i="3"/>
  <c r="D24" i="3"/>
  <c r="I22" i="3"/>
  <c r="G22" i="3"/>
  <c r="D22" i="3"/>
  <c r="I20" i="3"/>
  <c r="G20" i="3"/>
  <c r="D20" i="3"/>
  <c r="I18" i="3"/>
  <c r="G18" i="3"/>
  <c r="D18" i="3"/>
  <c r="I16" i="3"/>
  <c r="G16" i="3"/>
  <c r="D16" i="3"/>
  <c r="I14" i="3"/>
  <c r="G14" i="3"/>
  <c r="D14" i="3"/>
  <c r="I12" i="3"/>
  <c r="G12" i="3"/>
  <c r="D12" i="3"/>
  <c r="I10" i="3"/>
  <c r="G10" i="3"/>
  <c r="D10" i="3"/>
  <c r="I8" i="3"/>
  <c r="G8" i="3"/>
  <c r="D8" i="3"/>
  <c r="I6" i="3"/>
  <c r="G6" i="3"/>
  <c r="D6" i="3"/>
  <c r="I26" i="2"/>
  <c r="H26" i="2"/>
  <c r="G26" i="2"/>
  <c r="D26" i="2"/>
  <c r="I24" i="2"/>
  <c r="H24" i="2"/>
  <c r="G24" i="2"/>
  <c r="D24" i="2"/>
  <c r="I22" i="2"/>
  <c r="H22" i="2"/>
  <c r="G22" i="2"/>
  <c r="D22" i="2"/>
  <c r="I20" i="2"/>
  <c r="H20" i="2"/>
  <c r="G20" i="2"/>
  <c r="D20" i="2"/>
  <c r="H19" i="2"/>
  <c r="I18" i="2"/>
  <c r="H18" i="2"/>
  <c r="G18" i="2"/>
  <c r="D18" i="2"/>
  <c r="I16" i="2"/>
  <c r="H16" i="2"/>
  <c r="G16" i="2"/>
  <c r="D16" i="2"/>
  <c r="I14" i="2"/>
  <c r="H14" i="2"/>
  <c r="G14" i="2"/>
  <c r="D14" i="2"/>
  <c r="H13" i="2"/>
  <c r="I12" i="2"/>
  <c r="H12" i="2"/>
  <c r="G12" i="2"/>
  <c r="D12" i="2"/>
  <c r="I10" i="2"/>
  <c r="H10" i="2"/>
  <c r="G10" i="2"/>
  <c r="D10" i="2"/>
  <c r="I8" i="2"/>
  <c r="H8" i="2"/>
  <c r="G8" i="2"/>
  <c r="D8" i="2"/>
  <c r="H7" i="2"/>
  <c r="I6" i="2"/>
  <c r="H6" i="2"/>
  <c r="G6" i="2"/>
  <c r="D6" i="2"/>
  <c r="I24" i="1"/>
  <c r="H24" i="1"/>
  <c r="G24" i="1"/>
  <c r="D24" i="1"/>
  <c r="I22" i="1"/>
  <c r="H22" i="1"/>
  <c r="G22" i="1"/>
  <c r="D22" i="1"/>
  <c r="I20" i="1"/>
  <c r="H20" i="1"/>
  <c r="G20" i="1"/>
  <c r="D20" i="1"/>
  <c r="I18" i="1"/>
  <c r="H18" i="1"/>
  <c r="G18" i="1"/>
  <c r="D18" i="1"/>
  <c r="I16" i="1"/>
  <c r="H16" i="1"/>
  <c r="G16" i="1"/>
  <c r="D16" i="1"/>
  <c r="I14" i="1"/>
  <c r="H14" i="1"/>
  <c r="G14" i="1"/>
  <c r="D14" i="1"/>
  <c r="I12" i="1"/>
  <c r="H12" i="1"/>
  <c r="G12" i="1"/>
  <c r="D12" i="1"/>
  <c r="I10" i="1"/>
  <c r="H10" i="1"/>
  <c r="G10" i="1"/>
  <c r="D10" i="1"/>
  <c r="I8" i="1"/>
  <c r="H8" i="1"/>
  <c r="G8" i="1"/>
  <c r="D8" i="1"/>
  <c r="I6" i="1"/>
  <c r="H6" i="1"/>
  <c r="G6" i="1"/>
  <c r="D6" i="1"/>
  <c r="I193" i="11"/>
  <c r="G193" i="11"/>
  <c r="D193" i="11"/>
  <c r="I191" i="11"/>
  <c r="G191" i="11"/>
  <c r="D191" i="11"/>
  <c r="I189" i="11"/>
  <c r="G189" i="11"/>
  <c r="D189" i="11"/>
  <c r="I187" i="11"/>
  <c r="G187" i="11"/>
  <c r="D187" i="11"/>
  <c r="I185" i="11"/>
  <c r="G185" i="11"/>
  <c r="D185" i="11"/>
  <c r="I157" i="11"/>
  <c r="G157" i="11"/>
  <c r="D157" i="11"/>
  <c r="I155" i="11"/>
  <c r="G155" i="11"/>
  <c r="D155" i="11"/>
  <c r="I153" i="11"/>
  <c r="G153" i="11"/>
  <c r="D153" i="11"/>
  <c r="I151" i="11"/>
  <c r="G151" i="11"/>
  <c r="D151" i="11"/>
  <c r="I149" i="11"/>
  <c r="G149" i="11"/>
  <c r="D149" i="11"/>
  <c r="I173" i="11"/>
  <c r="G173" i="11"/>
  <c r="D173" i="11"/>
  <c r="I161" i="11"/>
  <c r="G161" i="11"/>
  <c r="D161" i="11"/>
  <c r="I134" i="11"/>
  <c r="G134" i="11"/>
  <c r="D134" i="11"/>
  <c r="I132" i="11"/>
  <c r="G132" i="11"/>
  <c r="D132" i="11"/>
  <c r="I127" i="11"/>
  <c r="G127" i="11"/>
  <c r="D127" i="11"/>
  <c r="I98" i="11"/>
  <c r="G98" i="11"/>
  <c r="D98" i="11"/>
  <c r="I73" i="11"/>
  <c r="G73" i="11"/>
  <c r="D73" i="11"/>
  <c r="I105" i="11"/>
  <c r="G105" i="11"/>
  <c r="D105" i="11"/>
  <c r="I103" i="11"/>
  <c r="G103" i="11"/>
  <c r="D103" i="11"/>
  <c r="I100" i="11"/>
  <c r="G100" i="11"/>
  <c r="D100" i="11"/>
  <c r="I96" i="11"/>
  <c r="G96" i="11"/>
  <c r="D96" i="11"/>
  <c r="I94" i="11"/>
  <c r="G94" i="11"/>
  <c r="D94" i="11"/>
  <c r="I91" i="11"/>
  <c r="G91" i="11"/>
  <c r="D91" i="11"/>
  <c r="I89" i="11"/>
  <c r="G89" i="11"/>
  <c r="D89" i="11"/>
  <c r="I78" i="11"/>
  <c r="G78" i="11"/>
  <c r="D78" i="11"/>
  <c r="I75" i="11"/>
  <c r="G75" i="11"/>
  <c r="D75" i="11"/>
  <c r="I48" i="11"/>
  <c r="G48" i="11"/>
  <c r="D48" i="11"/>
  <c r="I58" i="11"/>
  <c r="G58" i="11"/>
  <c r="D58" i="11"/>
  <c r="I56" i="11"/>
  <c r="G56" i="11"/>
  <c r="D56" i="11"/>
  <c r="I36" i="11"/>
  <c r="H36" i="11"/>
  <c r="G36" i="11"/>
  <c r="D36" i="11"/>
  <c r="I24" i="11"/>
  <c r="H24" i="11"/>
  <c r="G24" i="11"/>
  <c r="D24" i="11"/>
  <c r="D26" i="11"/>
  <c r="G26" i="11"/>
  <c r="H26" i="11"/>
  <c r="I26" i="11"/>
  <c r="H27" i="11"/>
  <c r="I205" i="11"/>
  <c r="G205" i="11"/>
  <c r="D205" i="11"/>
  <c r="I203" i="11"/>
  <c r="G203" i="11"/>
  <c r="D203" i="11"/>
  <c r="I201" i="11"/>
  <c r="G201" i="11"/>
  <c r="D201" i="11"/>
  <c r="I199" i="11"/>
  <c r="G199" i="11"/>
  <c r="D199" i="11"/>
  <c r="I197" i="11"/>
  <c r="G197" i="11"/>
  <c r="D197" i="11"/>
  <c r="I195" i="11"/>
  <c r="G195" i="11"/>
  <c r="D195" i="11"/>
  <c r="I183" i="11"/>
  <c r="G183" i="11"/>
  <c r="D183" i="11"/>
  <c r="I181" i="11"/>
  <c r="G181" i="11"/>
  <c r="D181" i="11"/>
  <c r="I179" i="11"/>
  <c r="G179" i="11"/>
  <c r="D179" i="11"/>
  <c r="I177" i="11"/>
  <c r="G177" i="11"/>
  <c r="D177" i="11"/>
  <c r="I175" i="11"/>
  <c r="G175" i="11"/>
  <c r="D175" i="11"/>
  <c r="I171" i="11"/>
  <c r="G171" i="11"/>
  <c r="D171" i="11"/>
  <c r="I169" i="11"/>
  <c r="G169" i="11"/>
  <c r="D169" i="11"/>
  <c r="I167" i="11"/>
  <c r="G167" i="11"/>
  <c r="D167" i="11"/>
  <c r="I165" i="11"/>
  <c r="G165" i="11"/>
  <c r="D165" i="11"/>
  <c r="I163" i="11"/>
  <c r="G163" i="11"/>
  <c r="D163" i="11"/>
  <c r="I159" i="11"/>
  <c r="G159" i="11"/>
  <c r="D159" i="11"/>
  <c r="I147" i="11"/>
  <c r="G147" i="11"/>
  <c r="D147" i="11"/>
  <c r="I145" i="11"/>
  <c r="G145" i="11"/>
  <c r="D145" i="11"/>
  <c r="I143" i="11"/>
  <c r="G143" i="11"/>
  <c r="D143" i="11"/>
  <c r="I141" i="11"/>
  <c r="G141" i="11"/>
  <c r="D141" i="11"/>
  <c r="I139" i="11"/>
  <c r="G139" i="11"/>
  <c r="D139" i="11"/>
  <c r="I137" i="11"/>
  <c r="G137" i="11"/>
  <c r="D137" i="11"/>
  <c r="I130" i="11"/>
  <c r="G130" i="11"/>
  <c r="D130" i="11"/>
  <c r="I125" i="11"/>
  <c r="G125" i="11"/>
  <c r="D125" i="11"/>
  <c r="I123" i="11"/>
  <c r="G123" i="11"/>
  <c r="D123" i="11"/>
  <c r="I121" i="11"/>
  <c r="G121" i="11"/>
  <c r="D121" i="11"/>
  <c r="I119" i="11"/>
  <c r="G119" i="11"/>
  <c r="D119" i="11"/>
  <c r="I117" i="11"/>
  <c r="G117" i="11"/>
  <c r="D117" i="11"/>
  <c r="I115" i="11"/>
  <c r="G115" i="11"/>
  <c r="D115" i="11"/>
  <c r="I113" i="11"/>
  <c r="G113" i="11"/>
  <c r="D113" i="11"/>
  <c r="I111" i="11"/>
  <c r="G111" i="11"/>
  <c r="D111" i="11"/>
  <c r="I109" i="11"/>
  <c r="G109" i="11"/>
  <c r="D109" i="11"/>
  <c r="I107" i="11"/>
  <c r="G107" i="11"/>
  <c r="D107" i="11"/>
  <c r="I87" i="11"/>
  <c r="G87" i="11"/>
  <c r="D87" i="11"/>
  <c r="I85" i="11"/>
  <c r="G85" i="11"/>
  <c r="D85" i="11"/>
  <c r="I83" i="11"/>
  <c r="G83" i="11"/>
  <c r="D83" i="11"/>
  <c r="I81" i="11"/>
  <c r="G81" i="11"/>
  <c r="D81" i="11"/>
  <c r="I71" i="11"/>
  <c r="G71" i="11"/>
  <c r="D71" i="11"/>
  <c r="I68" i="11"/>
  <c r="G68" i="11"/>
  <c r="D68" i="11"/>
  <c r="I66" i="11"/>
  <c r="G66" i="11"/>
  <c r="D66" i="11"/>
  <c r="I64" i="11"/>
  <c r="G64" i="11"/>
  <c r="D64" i="11"/>
  <c r="I62" i="11"/>
  <c r="G62" i="11"/>
  <c r="D62" i="11"/>
  <c r="I60" i="11"/>
  <c r="G60" i="11"/>
  <c r="D60" i="11"/>
  <c r="I54" i="11"/>
  <c r="G54" i="11"/>
  <c r="D54" i="11"/>
  <c r="I52" i="11"/>
  <c r="G52" i="11"/>
  <c r="D52" i="11"/>
  <c r="I50" i="11"/>
  <c r="G50" i="11"/>
  <c r="D50" i="11"/>
  <c r="I46" i="11"/>
  <c r="H46" i="11"/>
  <c r="G46" i="11"/>
  <c r="D46" i="11"/>
  <c r="I44" i="11"/>
  <c r="H44" i="11"/>
  <c r="G44" i="11"/>
  <c r="D44" i="11"/>
  <c r="I42" i="11"/>
  <c r="H42" i="11"/>
  <c r="G42" i="11"/>
  <c r="D42" i="11"/>
  <c r="I40" i="11"/>
  <c r="H40" i="11"/>
  <c r="G40" i="11"/>
  <c r="D40" i="11"/>
  <c r="H39" i="11"/>
  <c r="I38" i="11"/>
  <c r="H38" i="11"/>
  <c r="G38" i="11"/>
  <c r="D38" i="11"/>
  <c r="I34" i="11"/>
  <c r="H34" i="11"/>
  <c r="G34" i="11"/>
  <c r="D34" i="11"/>
  <c r="H33" i="11"/>
  <c r="I32" i="11"/>
  <c r="H32" i="11"/>
  <c r="G32" i="11"/>
  <c r="D32" i="11"/>
  <c r="I30" i="11"/>
  <c r="H30" i="11"/>
  <c r="G30" i="11"/>
  <c r="D30" i="11"/>
  <c r="I28" i="11"/>
  <c r="H28" i="11"/>
  <c r="G28" i="11"/>
  <c r="D28" i="11"/>
  <c r="I22" i="11"/>
  <c r="H22" i="11"/>
  <c r="G22" i="11"/>
  <c r="D22" i="11"/>
  <c r="I20" i="11"/>
  <c r="H20" i="11"/>
  <c r="G20" i="11"/>
  <c r="D20" i="11"/>
  <c r="I18" i="11"/>
  <c r="H18" i="11"/>
  <c r="G18" i="11"/>
  <c r="D18" i="11"/>
  <c r="I16" i="11"/>
  <c r="H16" i="11"/>
  <c r="G16" i="11"/>
  <c r="D16" i="11"/>
  <c r="I14" i="11"/>
  <c r="H14" i="11"/>
  <c r="G14" i="11"/>
  <c r="D14" i="11"/>
  <c r="I12" i="11"/>
  <c r="H12" i="11"/>
  <c r="G12" i="11"/>
  <c r="D12" i="11"/>
  <c r="I10" i="11"/>
  <c r="H10" i="11"/>
  <c r="G10" i="11"/>
  <c r="D10" i="11"/>
  <c r="I8" i="11"/>
  <c r="H8" i="11"/>
  <c r="G8" i="11"/>
  <c r="D8" i="11"/>
  <c r="I6" i="11"/>
  <c r="H6" i="11"/>
  <c r="G6" i="11"/>
  <c r="D6" i="11"/>
  <c r="F11" i="9"/>
  <c r="E11" i="9"/>
  <c r="I28" i="7" l="1"/>
  <c r="I46" i="6"/>
  <c r="I28" i="5"/>
  <c r="I56" i="4"/>
  <c r="I31" i="3"/>
  <c r="I28" i="2"/>
  <c r="I26" i="1"/>
  <c r="I207" i="11"/>
</calcChain>
</file>

<file path=xl/sharedStrings.xml><?xml version="1.0" encoding="utf-8"?>
<sst xmlns="http://schemas.openxmlformats.org/spreadsheetml/2006/main" count="1734" uniqueCount="328">
  <si>
    <t>ที่</t>
  </si>
  <si>
    <t>งานที่จัดซื้อ/จ้าง</t>
  </si>
  <si>
    <t>วงเงินที่จะ</t>
  </si>
  <si>
    <t>ราคากลาง</t>
  </si>
  <si>
    <t>วิธีซื้อหรือ</t>
  </si>
  <si>
    <t>รายชื่อผู้เสนอราคา</t>
  </si>
  <si>
    <t>ผู้ได้รับการคัดเลือก</t>
  </si>
  <si>
    <t>เหตุผลที่คัด</t>
  </si>
  <si>
    <t>เลขที่สัญญา/</t>
  </si>
  <si>
    <t>ซื้อ/จ้าง</t>
  </si>
  <si>
    <t>จ้าง</t>
  </si>
  <si>
    <t>และราคาที่เสนอ</t>
  </si>
  <si>
    <t>และราคาที่ตกลงซื้อ/จ้าง</t>
  </si>
  <si>
    <t>เลือกโดยสรุป</t>
  </si>
  <si>
    <t>วันที่</t>
  </si>
  <si>
    <t>เฉพาะเจาะจง</t>
  </si>
  <si>
    <t>ราคาต่ำสุด</t>
  </si>
  <si>
    <t>คุณสมบัติถูกต้องครบถ้วน</t>
  </si>
  <si>
    <t>ประจำเดือน ตุลาคม  2568</t>
  </si>
  <si>
    <t>สรุปผลการดำเนินการจัดซื้อจัดจ้าง  ประจำปีงบประมาณ 2569</t>
  </si>
  <si>
    <t>บซ.4/69</t>
  </si>
  <si>
    <t>บซ.6/69</t>
  </si>
  <si>
    <t>ประจำเดือน พฤศจิกายน  2568</t>
  </si>
  <si>
    <t>บซ.8/69</t>
  </si>
  <si>
    <t>บซ.9/69</t>
  </si>
  <si>
    <t>บซ.11/69</t>
  </si>
  <si>
    <t>บซ.13/69</t>
  </si>
  <si>
    <t>บซ.14/69</t>
  </si>
  <si>
    <t>บซ.15/69</t>
  </si>
  <si>
    <t>บจ. 19/69</t>
  </si>
  <si>
    <t>บจ. 21/69</t>
  </si>
  <si>
    <t>ประจำเดือน ธันวาคม  2568</t>
  </si>
  <si>
    <t>บซ.17/69</t>
  </si>
  <si>
    <t>บจ. 22/69</t>
  </si>
  <si>
    <t>บจ. 31/69</t>
  </si>
  <si>
    <t>บจ. 39/69</t>
  </si>
  <si>
    <t xml:space="preserve">ประจำเดือน มกราคม  2569 </t>
  </si>
  <si>
    <t>บจ. 41/69</t>
  </si>
  <si>
    <t>บจ. 43/69</t>
  </si>
  <si>
    <t xml:space="preserve">ประจำเดือน กุมภาพันธ์  2569 </t>
  </si>
  <si>
    <t>จ้างเหมาจัดทำตรายาง</t>
  </si>
  <si>
    <t xml:space="preserve">ประจำเดือน มีนาคม  2569 </t>
  </si>
  <si>
    <t>ลว. 11 มี.ค.69</t>
  </si>
  <si>
    <t>ลว. 17 มี.ค.69</t>
  </si>
  <si>
    <t>บซ.78/69</t>
  </si>
  <si>
    <t>ลว. 2 มี.ค.69</t>
  </si>
  <si>
    <t>แบบ สขร.1</t>
  </si>
  <si>
    <t>เพื่อสร้างรายได้</t>
  </si>
  <si>
    <t xml:space="preserve">ซื้อวัสดุโครงการฝึกอบรมพัฒนากลุ่มอาชีพการเลี้ยงผึ้งโพรงและชันโรง </t>
  </si>
  <si>
    <t>ซื้อครุภัณฑ์งานบ้านงานครัว จำนวน 2 รายการ</t>
  </si>
  <si>
    <t>ซื้ออาหารเสริม (นม) โรงเรียน เดือน พ.ย.68</t>
  </si>
  <si>
    <t>ซื้อวัสดุก่อสร้าง จำนวน 15 รายการ</t>
  </si>
  <si>
    <t>ซื้อวัสดุสำนักงาน จำนวน 4 รายการ</t>
  </si>
  <si>
    <t>ลว. 10 ต.ค.68</t>
  </si>
  <si>
    <t>ลว. 6 พ.ย.68</t>
  </si>
  <si>
    <t>ซื้อวัสดุไฟฟ้าและวิทยุ จำนวน 6 รายการ</t>
  </si>
  <si>
    <t>ซื้อวัสดุสำนักงาน จำนวน 7 รายการ</t>
  </si>
  <si>
    <t>ซื้อครุภัณฑ์ไฟฟ้าและวิทยุเครื่องบันทึกเสียง</t>
  </si>
  <si>
    <t>ลว. 18 พ.ย.68</t>
  </si>
  <si>
    <t>ซื้อครุภัณฑ์โฆษณาและเผยแพร่กล้องถ่ายภาพนิ่งระบบดิจิตอล</t>
  </si>
  <si>
    <t>ลว. 14 พ.ย.68</t>
  </si>
  <si>
    <t>ลว. 11 พ.ย.68</t>
  </si>
  <si>
    <t>ซื้อยางมะตอยสำเร็จรูป จำนวน 300 ถุง</t>
  </si>
  <si>
    <t>ลว. 24 พ.ย.68</t>
  </si>
  <si>
    <t>ซื้อวัสดุเลือกตั้ง จำนวน 15 รายการ</t>
  </si>
  <si>
    <t>ลว. 8 ธ.ค.68</t>
  </si>
  <si>
    <t>ซื้อวัสดุไฟฟ้าและวิทยุ จำนวน 8 รายการ</t>
  </si>
  <si>
    <t>ลว. 12 ธ.ค.68</t>
  </si>
  <si>
    <t>ซื้อวัสดุสำนักงาน จำนวน 5 รายการ</t>
  </si>
  <si>
    <t>ซื้อวัสดุงานบ้านงานครัว จำนวน 2 รายการ</t>
  </si>
  <si>
    <t>ซื้อวัสดุสำนักงาน จำนวน 12 รายการ</t>
  </si>
  <si>
    <t>ซื้อน้ำมัน อบต.ด่านช้าง</t>
  </si>
  <si>
    <t>ลว. 23 ธ.ค.68</t>
  </si>
  <si>
    <t>ซื้อวัสดุงานเลือกตั้ง</t>
  </si>
  <si>
    <t>ลว. 24 ธ.ค.68</t>
  </si>
  <si>
    <t>ซื้อวัสดุคอมพิวเตอร์ตัวรับสัญญานWireless</t>
  </si>
  <si>
    <t>ซื้อวัสดุไฟฟ้าและวิทยุ จำนวน 1 รายการ</t>
  </si>
  <si>
    <t>ซื้อวัสดุคอมพิวเตอร์ จำนวน 2 รายการ</t>
  </si>
  <si>
    <t>ซื้อวัสดุก่อสร้าง จำนวน 5 รายการ</t>
  </si>
  <si>
    <t xml:space="preserve">ซื้อวัสดุไฟฟ้าและวิทยุ </t>
  </si>
  <si>
    <t>ลว. 30 ม.ค.69</t>
  </si>
  <si>
    <t>ลว. 13 ม.ค.69</t>
  </si>
  <si>
    <t>ซื้อวัสดุก่อสร้าง จำนวน 8 รายการ</t>
  </si>
  <si>
    <t>บจ. 36/69</t>
  </si>
  <si>
    <t>ซื้อวัสดุสำนักงาน จำนวน 10 รายการ</t>
  </si>
  <si>
    <t>ซื้อวัสดุคอมพิวเตอร์</t>
  </si>
  <si>
    <t>ซื้อวัสดุไฟฟ้าและวิทยุ</t>
  </si>
  <si>
    <t>ซื้อวัสดุสำนักงาน จำนวน 24 รายการ</t>
  </si>
  <si>
    <t>ลว. 2 ก.พ.69</t>
  </si>
  <si>
    <t>ซื้อวัสดุเครื่องดับเพลิง จพนวน 3 ตัว</t>
  </si>
  <si>
    <t>ลว. 10 ก.พ.69</t>
  </si>
  <si>
    <t>ซื้อวัสดุสำนักงาน จำนวน 2 รายการ</t>
  </si>
  <si>
    <t>ลว. 13 ก.พ.69</t>
  </si>
  <si>
    <t>ซื้อน้ำดื่ม ศพด. อบต.ด่านช้าง</t>
  </si>
  <si>
    <t>ซื้อวัสดุก่อสร้าง จำนวน 13 รายการ</t>
  </si>
  <si>
    <t>ซื้อวัสดุไฟฟ้าและวิทยุ จำนวน 7 รายการ</t>
  </si>
  <si>
    <t>ซื้อวัสดุเครื่องดับเพลิง</t>
  </si>
  <si>
    <t>ลว. 13 มี.ค.69</t>
  </si>
  <si>
    <t>ซื้อวัสดุคอมพิวเตอร์ หมึก Samsung MCT-203L จำนวน 2 กล่อง</t>
  </si>
  <si>
    <t>ซื้อวัสดุคอมพิวเตอร์ Drum จำนวน 1 กล่อง</t>
  </si>
  <si>
    <t>ซื้อวัสดุคอมพิวเตอร์ จำนวน 4 รายการ</t>
  </si>
  <si>
    <t>ซื้อวัสดุคอมพิวเตอร์ จำนวน 10 รายการ</t>
  </si>
  <si>
    <t>ลว. 26 มี.ค.69</t>
  </si>
  <si>
    <t>ลว. 27 มี.ค.69</t>
  </si>
  <si>
    <t>ซื้อวัสดุสำนักงาน จำนวน 9 รายการ</t>
  </si>
  <si>
    <t>ซื้อวัสดุก่อสร้าง จำนวน 2 รายการ</t>
  </si>
  <si>
    <t xml:space="preserve">ประจำเดือน เมษายน  2569 </t>
  </si>
  <si>
    <t>ซื้อวัสดุสำนักงาน จำนวน 17 รายการ</t>
  </si>
  <si>
    <t>ลว. 8 เม.ย.69</t>
  </si>
  <si>
    <t>ซื้อวัสดุคอมพิวเตอร์ จำนวน 5 รายการ</t>
  </si>
  <si>
    <t>ซื้อวัสดุก่อสร้าง จำนวน 9 รายการ</t>
  </si>
  <si>
    <t>ลว. 22 เม.ย.69</t>
  </si>
  <si>
    <t>ลว. 28 พ.ย.68</t>
  </si>
  <si>
    <t>ลว. 22 ธ.ค.68</t>
  </si>
  <si>
    <t>จ้างเหมาทำตรายางประทับตราบัตรเลือกตั้ง</t>
  </si>
  <si>
    <t>บจ. 9/69</t>
  </si>
  <si>
    <t xml:space="preserve">โครงการซ่อมสร้างถนนลาดยางแอสฟัลท์ติก (โดยวิธี </t>
  </si>
  <si>
    <t>pavement-in-recycling) สายทาง นภ.ถ.35002 จากสะพาน</t>
  </si>
  <si>
    <t>ลำพะเนียงไป บ.ภูเงิน ม.2 บ.แก้วอุดม</t>
  </si>
  <si>
    <t>บจ. 13/69</t>
  </si>
  <si>
    <t>ลว. 26 ธ.ค.68</t>
  </si>
  <si>
    <t>โครงการซ่อมแซมถนนลูกรังเส้นป่ามะขาม-ไปสวนส้ม ม.3 บ.โป่งแค</t>
  </si>
  <si>
    <t>ซ่อมแซมรถบรรทุกน้ำอเนกประสงค์ ทะเบียน บจ 1012 นภ.</t>
  </si>
  <si>
    <t>บจ. 14/69</t>
  </si>
  <si>
    <t>บจ. 15/69</t>
  </si>
  <si>
    <t>โครงการถนนคอนกรีตเสริมเหล็ก สายทาง นภ.ถ.35009 แยก</t>
  </si>
  <si>
    <t xml:space="preserve">นภ.ถ.35007-เส้นทางโรงเรียน บ.หนองเอี่ยน ม.9 กว้าง 5 ม. </t>
  </si>
  <si>
    <t>ยาว 1,200 ม. หนา 0.15 ม.ฯ</t>
  </si>
  <si>
    <t xml:space="preserve">ประกวดราคาอิเล็กทรอนิกส์ </t>
  </si>
  <si>
    <t>(e-Bidding)</t>
  </si>
  <si>
    <t>บจ. 16/69</t>
  </si>
  <si>
    <t>ลว. 9 ม.ค.69</t>
  </si>
  <si>
    <t xml:space="preserve">โครงการซ่อมสร้างถนนลาดยางผิวทางแอสฟัลท์ติก (โดยวิธี </t>
  </si>
  <si>
    <t>pavement-in-recycling) สายทาง นภ.ถ.35004 ต่อจากถนน</t>
  </si>
  <si>
    <t>ลาดยางเดิมไปทางสามแยกประปาหอถังสูง ม.7 บ.นากุดผึ้ง</t>
  </si>
  <si>
    <t>บจ. 17/69</t>
  </si>
  <si>
    <t>ซ่อมแซมรถยนต์ส่วนกลาง ทะเบียน กข 4484 นภ.</t>
  </si>
  <si>
    <t>บจ. 18/69</t>
  </si>
  <si>
    <t>โครงการก่อสร้างถนนคอนกรีตเสริมเหล็กสายทางถนนทางหลวง 210</t>
  </si>
  <si>
    <t>หลังวัดศิลาอาสน์ ม.3 บ.โป่งแค-ไปภูตูม กว้าง 5 ม. ยาว 1,105 ม.</t>
  </si>
  <si>
    <t>หนา 0.15 ม. มีพื้นที่ไม่น้อยกว่า 5,525 ตร.ม.ฯ</t>
  </si>
  <si>
    <t>ลว. 14 ม.ค.69</t>
  </si>
  <si>
    <t>ซ่อมแซมรถกระเช้าเอนกประสงค์ ทะเบียน 81-5212</t>
  </si>
  <si>
    <t>บจ. 20/69</t>
  </si>
  <si>
    <t>จ้างทำระบบสารบรรณอิเล็กทรอนิกส์ ปี 69</t>
  </si>
  <si>
    <t>ลว. 19 ม.ค.69</t>
  </si>
  <si>
    <t>โครงการเสริมผิวทับถนนคอนกรีตเสริมเหล็กเดิม สายทาง นภ.ถ.35004</t>
  </si>
  <si>
    <t>ม.12 บ.โป่งแค-บ.นากุดผึ้ง ขยายไหล่ทาง ค.ส.ล. ข้างละ 0.5 ม. ยาว</t>
  </si>
  <si>
    <t>ลว. 20 ม.ค.69</t>
  </si>
  <si>
    <t>ลว. 26 ม.ค.69</t>
  </si>
  <si>
    <t>โครงการซ่อมแซมปรับปรุงประปาหอถังสูง ม.9 บ.หนองเอี่ยน</t>
  </si>
  <si>
    <t>จ้างเหมารถบัสปรับอากาศ 2 ชิ้น พร้อมน้ำมันเชื้อเพลิงฯ</t>
  </si>
  <si>
    <t>บจ. 27/69</t>
  </si>
  <si>
    <t>ลว. 27 ม.ค.69</t>
  </si>
  <si>
    <t>โครงการเสริมผิวแอสฟัลท์ติกทับถนน ค.ส.ล. เดิมสายทางจากถนน 210</t>
  </si>
  <si>
    <t>ถนนไปตามสายทาง นภ.ถ.25004 บ.โป่งแคใต้ ม.12</t>
  </si>
  <si>
    <t>ซ่อมแซมบำรุงรักษายานพาหนะ ทะเบียน 81-2538 นภ.</t>
  </si>
  <si>
    <t xml:space="preserve">                                                       องค์การบริหารส่วนตำบลด่านช้าง อำเภอนากลาง จังหวัดหนองบัวลำภู</t>
  </si>
  <si>
    <t>โครงการเสริมผิวแอสฟัลท์ติกทับถนน ค.ส.ล. เดิมสายทางเส้นหลังวัด</t>
  </si>
  <si>
    <t>บ.โนนถาวรสามัคคีด้านทิศตะวันตกต่อจากจุดยางเดิมไปทางโรงโม่หิน</t>
  </si>
  <si>
    <t>ศิลาศรีรุ่ง ม.10 บ.โนนถาวร</t>
  </si>
  <si>
    <t>ลว. 4 ก.พ.69</t>
  </si>
  <si>
    <t>ซ่อมแซมรถยนต์ส่วนกลาง ทะเบียน 4484 นภ.</t>
  </si>
  <si>
    <t>โครงการก่อสร้างถนนคอนกรีตเสริมเหล็ก รหัสสายทางแยกถนนทาง</t>
  </si>
  <si>
    <t xml:space="preserve">หลวง 210-นภ.ถ.35004 ม.12 บ.โป่งแคใต้ กว้าง 4 ม. ยาว 820 ม. </t>
  </si>
  <si>
    <t>หนา 0.15 ม. หรือมีพื้นที่ไม่น้อยกว่า 3,280 ตร.ม.</t>
  </si>
  <si>
    <t>ซ่อมแซมรถยนต์ส่วนกลาง ทะเบียน 81-2538 หนองบัวลำภู</t>
  </si>
  <si>
    <t>ลว. 31 มี.ค.69</t>
  </si>
  <si>
    <t>ซื้ออาหารเสริม (นม) โรงเรียน ภาคเรียนที่ 1/69 เดือน ธ.ค.68</t>
  </si>
  <si>
    <t>ลว. 1 ธ.ค.68</t>
  </si>
  <si>
    <t>ซื้ออาหารเสริม (นม) โรงเรียน ภาคเรียนที่ 1/69 เดือน ม.ค.69</t>
  </si>
  <si>
    <t>ลว. 5 ม.ค.69</t>
  </si>
  <si>
    <t>ซื้ออาหารเสริม (นม) โรงเรียน ภาคเรียนที่ 1/69 เดือน ก.พ.69</t>
  </si>
  <si>
    <t>ซื้ออาหารเสริม (นม) โรงเรียน ภาคเรียนที่ 1/69 เดือน มี.ค.69</t>
  </si>
  <si>
    <t xml:space="preserve">ซื้ออาหารเสริม (นม) โรงเรียน ปิดภาคเรียนที่ 2 ประจำปีการศึกษา </t>
  </si>
  <si>
    <t>ลว. 24 ก.พ.69</t>
  </si>
  <si>
    <t xml:space="preserve">เช่าเครื่องถ่ายเอกสาร สนง. ต.ค.-ก.ย. 69 </t>
  </si>
  <si>
    <t>ลว. 1 ต.ค.68</t>
  </si>
  <si>
    <t>หจก.โอเอ ก๊อปปี้ เซอร์วิส</t>
  </si>
  <si>
    <t>จ้างเหมานายทองอินทร์ จันทร์โสดา ต.ค.-ก.ย.69</t>
  </si>
  <si>
    <t>จ้างเหมานายศุภวัฒน์ กาซาว ต.ค.-ก.ย.69</t>
  </si>
  <si>
    <t>จ้างเหมานายสมัย เหลาดี ต.ค.-ก.ย.69</t>
  </si>
  <si>
    <t>จ้างเหมานายกิตติพันธ์ สุโพธิ์ขันธ์ ต.ค.-ก.ย.69</t>
  </si>
  <si>
    <t>จ้างเหมานางสุภาพร เสวะนา ต.ค.-ก.ย.69</t>
  </si>
  <si>
    <t>จ้างเหมานางสาวสุดารัตน์ จันทะโยธา ต.ค.-ก.ย.69</t>
  </si>
  <si>
    <t>จ้างเหมานางสาวลัดดาวัลย์ นาถาดทอง ต.ค.-ก.ย.69</t>
  </si>
  <si>
    <t>จ้างเหมานายทองอินทร์ จันทร์โสดา ก.พ.69</t>
  </si>
  <si>
    <t>บจ. 8/69</t>
  </si>
  <si>
    <t>จ้างเหมานายทองอินทร์ จันทร์โสดา มี.ค.69</t>
  </si>
  <si>
    <t>จ้างเหมานายจันทร์ มิทะ มี.ค.69</t>
  </si>
  <si>
    <t>บจ. 10/69</t>
  </si>
  <si>
    <t>จ้างเหมานายเสถียร ประอินทร์ มี.ค.69</t>
  </si>
  <si>
    <t>บจ. 11/69</t>
  </si>
  <si>
    <t>จ้างเหมานายกฤษดา นาอ่าง มี.ค.69</t>
  </si>
  <si>
    <t>บจ. 12/69</t>
  </si>
  <si>
    <t>จ้างเหมานายสิทธิพงษ์ สีมายา มี.ค.69</t>
  </si>
  <si>
    <t>จ้างเหมานายทองอินทร์ จันทร์โสดา เม.ย.69</t>
  </si>
  <si>
    <t>จ้างเหมานายจันทร์ มิทะ เม.ย.69</t>
  </si>
  <si>
    <t>จ้างเหมานายเสถียร ประอินทร์ เม.ย.69</t>
  </si>
  <si>
    <t>จ้างเหมานายกฤษดา นาอ่าง เม.ย.69</t>
  </si>
  <si>
    <t>จ้างเหมานายสิทธิพงษ์ สีมายา เม.ย.69</t>
  </si>
  <si>
    <t>ลว. 1 เม.ย.69</t>
  </si>
  <si>
    <t>จ้างเหมานายทองอินทร์ จันทร์โสดา 1 พ.ค.69-</t>
  </si>
  <si>
    <t>ลว. 29 เม.ย.69</t>
  </si>
  <si>
    <t>จ้างเหมานายจันทร์ มิทะ 1 พ.ค.69-</t>
  </si>
  <si>
    <t>ร้านใจรัก</t>
  </si>
  <si>
    <t>นายทองอินทร์ จันทร์โสดา</t>
  </si>
  <si>
    <t>นายศุภวัฒน์ กาซาว</t>
  </si>
  <si>
    <t>นายสมัย เหลาดี</t>
  </si>
  <si>
    <t>นายกิตติพันธ์ สุโพธิ์ขันธ์</t>
  </si>
  <si>
    <t>นางสุภาพร เสวะนา</t>
  </si>
  <si>
    <t>นางสาวสุดารัตน์ จันทะโยธา</t>
  </si>
  <si>
    <t>นางสาวลัดดาวัลย์ นาถาดทอง</t>
  </si>
  <si>
    <t>บ.ทรัพย์ไพบูลย์ ไฮเทค</t>
  </si>
  <si>
    <t>เซ็นเตอร์ จำกัด</t>
  </si>
  <si>
    <t>บ.หนองบัว แดรี่ จำกัด</t>
  </si>
  <si>
    <t>บ.บุญทวี รวมทรัพย์ จำกัด</t>
  </si>
  <si>
    <t>หจก.เพื่อนเรียนนากลาง</t>
  </si>
  <si>
    <t>หจก.แอดไวซ์ น้ำโสม</t>
  </si>
  <si>
    <t>ร้านเหนือฟ้า shop</t>
  </si>
  <si>
    <t>นายศราวุธ ชุ่มนาเสียว</t>
  </si>
  <si>
    <t>หจก.เค.อี.เอส.อิเล็กชั่น</t>
  </si>
  <si>
    <t>หจก.บุญธรรมอิเล็คทริค</t>
  </si>
  <si>
    <t>บ.ซัสโก้ จำกัด (มหาชน)</t>
  </si>
  <si>
    <t>โรงกลึงบุญไชย</t>
  </si>
  <si>
    <t>สายฝน บุปผา</t>
  </si>
  <si>
    <t>ห้างหุ้นส่วนจำกัด นากลางพัฒนา(1992)</t>
  </si>
  <si>
    <t xml:space="preserve">ห้างหุ้นส่วนจำกัด </t>
  </si>
  <si>
    <t>นากลางพัฒนา(1992)</t>
  </si>
  <si>
    <t>หจก.บิ๊กไอทีนากลาง</t>
  </si>
  <si>
    <t>หจก.โอพีซี หนองบัวลำภู2018</t>
  </si>
  <si>
    <t>ร้านวังทองไฮดรอลิค</t>
  </si>
  <si>
    <t>อู่เชิดชัยการช่าง</t>
  </si>
  <si>
    <t>บ.บิ๊กบีโซลูชั่น จำกัด</t>
  </si>
  <si>
    <t>หจก.โชคชัยวัฒน์ทัวร์</t>
  </si>
  <si>
    <t>ร้านเด่นเจริญวัสดุ</t>
  </si>
  <si>
    <t>บริษัท เบสท์-แพค โซลูชั่น จำกัด</t>
  </si>
  <si>
    <t>หจก.วีรวุฒิ คอนกรีต</t>
  </si>
  <si>
    <t>บริษัท นิลคอน จำกัด</t>
  </si>
  <si>
    <t>นายจักรพงษ์ ถาวร</t>
  </si>
  <si>
    <t>ศูนย์ซ่อมสมัยอะไหล่ยนต์</t>
  </si>
  <si>
    <t xml:space="preserve">ห้างหุ้นส่วนจำกัด อุดมพร </t>
  </si>
  <si>
    <t>อมรเทพ</t>
  </si>
  <si>
    <t>ร้านสีชมพู เซฟตี้</t>
  </si>
  <si>
    <t>หจก.น้ำดื่มสายฝน 2013</t>
  </si>
  <si>
    <t>ร้านนานาภัณฑ์</t>
  </si>
  <si>
    <t>หจก.เอ็นบีพี โอเอ จำกัด</t>
  </si>
  <si>
    <t>ร้านดีไซน์ เพลิน</t>
  </si>
  <si>
    <t>หจก.อุทัยสวรรค์พัฒนา</t>
  </si>
  <si>
    <t>นายจันทร์ มิทะ</t>
  </si>
  <si>
    <t>นายเสถียร ประอินทร์</t>
  </si>
  <si>
    <t xml:space="preserve">นายกฤษดา นาอ่าง </t>
  </si>
  <si>
    <t>นายสิทธิพงษ์ สีมายา</t>
  </si>
  <si>
    <t>นายกฤษดา นาอ่าง</t>
  </si>
  <si>
    <t>บจ.1/69</t>
  </si>
  <si>
    <t>บจ.2/69</t>
  </si>
  <si>
    <t>บจ.3/69</t>
  </si>
  <si>
    <t>บจ.4/69</t>
  </si>
  <si>
    <t>บจ.5/69</t>
  </si>
  <si>
    <t>บจ.6/69</t>
  </si>
  <si>
    <t>บจ.7/69</t>
  </si>
  <si>
    <t>บซ. 19/69</t>
  </si>
  <si>
    <t>บซ. 21/69</t>
  </si>
  <si>
    <t>บซ. 28/69</t>
  </si>
  <si>
    <t>บซ. 26/69</t>
  </si>
  <si>
    <t>บซ. 24/69</t>
  </si>
  <si>
    <t>บซ. 23/69</t>
  </si>
  <si>
    <t>บซ. 22/69</t>
  </si>
  <si>
    <t>สญ. 7/69</t>
  </si>
  <si>
    <t>สญ. 13/69</t>
  </si>
  <si>
    <t>บซ. 1/69</t>
  </si>
  <si>
    <t>บซ. 30/69</t>
  </si>
  <si>
    <t>บซ. 39/69</t>
  </si>
  <si>
    <t>บซ. 38/69</t>
  </si>
  <si>
    <t>บซ. 37/69</t>
  </si>
  <si>
    <t>บซ. 36/69</t>
  </si>
  <si>
    <t>บซ. 35/69</t>
  </si>
  <si>
    <t>บซ. 33/69</t>
  </si>
  <si>
    <t>บซ. 32/69</t>
  </si>
  <si>
    <t>บซ. 31/69</t>
  </si>
  <si>
    <t>สญ. 16/69</t>
  </si>
  <si>
    <t>สญ. 17/69</t>
  </si>
  <si>
    <t>สญ. 19/69</t>
  </si>
  <si>
    <t>สญ. 23/69</t>
  </si>
  <si>
    <t>สญ. 25/69</t>
  </si>
  <si>
    <t>สญ. 29/69</t>
  </si>
  <si>
    <t>บซ. 2/69</t>
  </si>
  <si>
    <t>บซ. 3/69</t>
  </si>
  <si>
    <t>สญ. 33/69</t>
  </si>
  <si>
    <t>สญ. 37/69</t>
  </si>
  <si>
    <t>บซ. 5/69</t>
  </si>
  <si>
    <t>บซ. 4/69</t>
  </si>
  <si>
    <t>บซ. 47/69</t>
  </si>
  <si>
    <t>บซ. 46/69</t>
  </si>
  <si>
    <t>บซ. 44/69</t>
  </si>
  <si>
    <t>บซ. 42/69</t>
  </si>
  <si>
    <t>บซ. 41/69</t>
  </si>
  <si>
    <t>บซ. 65/69</t>
  </si>
  <si>
    <t>บซ. 64/69</t>
  </si>
  <si>
    <t>บซ. 63/69</t>
  </si>
  <si>
    <t>บซ. 61/69</t>
  </si>
  <si>
    <t>บซ. 59/69</t>
  </si>
  <si>
    <t>บซ. 58/69</t>
  </si>
  <si>
    <t>บซ. 57/69</t>
  </si>
  <si>
    <t>บซ. 56/69</t>
  </si>
  <si>
    <t>บซ. 54/69</t>
  </si>
  <si>
    <t>บซ. 52/69</t>
  </si>
  <si>
    <t>บซ. 51/69</t>
  </si>
  <si>
    <t>บซ. 49/69</t>
  </si>
  <si>
    <t>บซ. 70/69</t>
  </si>
  <si>
    <t>บซ. 69/69</t>
  </si>
  <si>
    <t>บซ. 68/69</t>
  </si>
  <si>
    <t>บซ. 67/69</t>
  </si>
  <si>
    <t>ประจำปีงบประมาณ พ.ศ. 2569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</si>
  <si>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</si>
  <si>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</si>
  <si>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</si>
  <si>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</si>
  <si>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</si>
  <si>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</si>
  <si>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</si>
  <si>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</si>
  <si>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</si>
  <si>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</si>
  <si>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</si>
  <si>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</si>
  <si>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วันที่ 1 ตุลาคม พ.ศ. 2568 ถึง วันที่ 30 เมษายน พ.ศ. 2569</t>
  </si>
  <si>
    <t>รายงานสรุปผลการจัดซื้อจัดจ้างของ องค์การบริหารส่วนตำบลด่านช้าง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</si>
</sst>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2"/>
      <name val="TH Sarabun New"/>
      <family val="2"/>
    </font>
    <font>
      <sz val="16"/>
      <color theme="1"/>
      <name val="TH Sarabun New"/>
      <family val="2"/>
    </font>
    <font>
      <sz val="15"/>
      <name val="TH Sarabun New"/>
      <family val="2"/>
    </font>
    <font>
      <sz val="11"/>
      <color theme="1"/>
      <name val="TH Sarabun New"/>
      <family val="2"/>
    </font>
    <font>
      <b/>
      <u val="doubleAccounting"/>
      <sz val="16"/>
      <color theme="1"/>
      <name val="TH Sarabun New"/>
      <family val="2"/>
    </font>
    <font>
      <sz val="11"/>
      <name val="Tahoma"/>
      <family val="2"/>
      <charset val="222"/>
      <scheme val="minor"/>
    </font>
    <font>
      <b/>
      <u val="doubleAccounting"/>
      <sz val="16"/>
      <name val="TH Sarabun New"/>
      <family val="2"/>
    </font>
    <font>
      <sz val="11"/>
      <name val="TH Sarabun New"/>
      <family val="2"/>
    </font>
    <font>
      <b/>
      <sz val="16"/>
      <color theme="1"/>
      <name val="TH NiramitIT๙"/>
    </font>
    <font>
      <sz val="16"/>
      <color theme="1"/>
      <name val="TH NiramitIT๙"/>
    </font>
    <font>
      <sz val="16"/>
      <color rgb="FF000000"/>
      <name val="TH NiramitIT๙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187" fontId="3" fillId="0" borderId="7" xfId="1" applyNumberFormat="1" applyFont="1" applyBorder="1" applyAlignment="1"/>
    <xf numFmtId="0" fontId="4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3" fillId="0" borderId="4" xfId="0" applyFont="1" applyBorder="1"/>
    <xf numFmtId="43" fontId="3" fillId="0" borderId="4" xfId="1" applyFont="1" applyBorder="1" applyAlignment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87" fontId="3" fillId="0" borderId="1" xfId="1" applyNumberFormat="1" applyFont="1" applyBorder="1" applyAlignment="1"/>
    <xf numFmtId="0" fontId="5" fillId="0" borderId="1" xfId="0" applyFont="1" applyBorder="1" applyAlignment="1">
      <alignment horizontal="center"/>
    </xf>
    <xf numFmtId="43" fontId="4" fillId="0" borderId="4" xfId="1" applyFont="1" applyBorder="1" applyAlignment="1"/>
    <xf numFmtId="0" fontId="4" fillId="0" borderId="1" xfId="0" applyFont="1" applyBorder="1" applyAlignment="1">
      <alignment horizontal="center"/>
    </xf>
    <xf numFmtId="0" fontId="6" fillId="0" borderId="0" xfId="0" applyFont="1"/>
    <xf numFmtId="43" fontId="3" fillId="0" borderId="7" xfId="1" applyFont="1" applyBorder="1" applyAlignment="1"/>
    <xf numFmtId="0" fontId="8" fillId="0" borderId="0" xfId="0" applyFont="1"/>
    <xf numFmtId="43" fontId="9" fillId="0" borderId="0" xfId="0" applyNumberFormat="1" applyFont="1"/>
    <xf numFmtId="0" fontId="3" fillId="0" borderId="0" xfId="0" applyFont="1" applyAlignment="1">
      <alignment horizontal="center"/>
    </xf>
    <xf numFmtId="187" fontId="3" fillId="0" borderId="7" xfId="1" applyNumberFormat="1" applyFont="1" applyBorder="1" applyAlignment="1">
      <alignment horizontal="center"/>
    </xf>
    <xf numFmtId="187" fontId="3" fillId="0" borderId="4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87" fontId="9" fillId="0" borderId="0" xfId="0" applyNumberFormat="1" applyFont="1"/>
    <xf numFmtId="0" fontId="10" fillId="0" borderId="0" xfId="0" applyFont="1"/>
    <xf numFmtId="187" fontId="11" fillId="0" borderId="0" xfId="0" applyNumberFormat="1" applyFont="1"/>
    <xf numFmtId="0" fontId="4" fillId="0" borderId="0" xfId="0" applyFont="1" applyAlignment="1">
      <alignment horizontal="center"/>
    </xf>
    <xf numFmtId="0" fontId="12" fillId="0" borderId="0" xfId="0" applyFont="1"/>
    <xf numFmtId="0" fontId="3" fillId="0" borderId="9" xfId="0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3" fillId="0" borderId="0" xfId="0" applyFont="1"/>
    <xf numFmtId="187" fontId="3" fillId="0" borderId="0" xfId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43" fontId="3" fillId="0" borderId="8" xfId="1" applyFont="1" applyBorder="1" applyAlignment="1"/>
    <xf numFmtId="0" fontId="3" fillId="0" borderId="8" xfId="0" applyFont="1" applyBorder="1"/>
    <xf numFmtId="187" fontId="3" fillId="0" borderId="1" xfId="1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3" fontId="3" fillId="0" borderId="1" xfId="1" applyFont="1" applyBorder="1" applyAlignment="1"/>
    <xf numFmtId="43" fontId="3" fillId="0" borderId="1" xfId="1" applyFont="1" applyBorder="1" applyAlignment="1">
      <alignment horizontal="center"/>
    </xf>
    <xf numFmtId="0" fontId="3" fillId="0" borderId="6" xfId="0" applyFont="1" applyBorder="1"/>
    <xf numFmtId="43" fontId="3" fillId="0" borderId="6" xfId="1" applyFont="1" applyBorder="1" applyAlignment="1"/>
    <xf numFmtId="0" fontId="0" fillId="0" borderId="1" xfId="0" applyBorder="1"/>
    <xf numFmtId="0" fontId="12" fillId="0" borderId="11" xfId="0" applyFont="1" applyBorder="1"/>
    <xf numFmtId="43" fontId="3" fillId="0" borderId="10" xfId="1" applyFont="1" applyBorder="1" applyAlignment="1"/>
    <xf numFmtId="0" fontId="3" fillId="0" borderId="4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15" fontId="3" fillId="0" borderId="4" xfId="0" applyNumberFormat="1" applyFont="1" applyBorder="1" applyAlignment="1">
      <alignment horizontal="left"/>
    </xf>
    <xf numFmtId="187" fontId="3" fillId="0" borderId="4" xfId="0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3" fillId="0" borderId="12" xfId="0" applyFont="1" applyBorder="1" applyAlignment="1">
      <alignment horizontal="center"/>
    </xf>
    <xf numFmtId="0" fontId="15" fillId="0" borderId="12" xfId="0" applyFont="1" applyBorder="1"/>
    <xf numFmtId="0" fontId="14" fillId="0" borderId="12" xfId="0" applyFont="1" applyBorder="1" applyAlignment="1">
      <alignment horizontal="center"/>
    </xf>
    <xf numFmtId="43" fontId="14" fillId="0" borderId="12" xfId="1" applyFont="1" applyBorder="1"/>
    <xf numFmtId="43" fontId="14" fillId="0" borderId="12" xfId="1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187" fontId="0" fillId="0" borderId="13" xfId="0" applyNumberFormat="1" applyBorder="1"/>
    <xf numFmtId="187" fontId="11" fillId="0" borderId="13" xfId="0" applyNumberFormat="1" applyFont="1" applyBorder="1"/>
    <xf numFmtId="187" fontId="3" fillId="0" borderId="13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28575</xdr:rowOff>
    </xdr:from>
    <xdr:to>
      <xdr:col>6</xdr:col>
      <xdr:colOff>0</xdr:colOff>
      <xdr:row>16</xdr:row>
      <xdr:rowOff>285750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E04175C2-B2C3-436F-8930-A45853501A53}"/>
            </a:ext>
          </a:extLst>
        </xdr:cNvPr>
        <xdr:cNvSpPr txBox="1"/>
      </xdr:nvSpPr>
      <xdr:spPr>
        <a:xfrm>
          <a:off x="76200" y="3990975"/>
          <a:ext cx="7324725" cy="1171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- ไม่มี</a:t>
          </a:r>
        </a:p>
      </xdr:txBody>
    </xdr:sp>
    <xdr:clientData/>
  </xdr:twoCellAnchor>
  <xdr:twoCellAnchor>
    <xdr:from>
      <xdr:col>0</xdr:col>
      <xdr:colOff>85725</xdr:colOff>
      <xdr:row>18</xdr:row>
      <xdr:rowOff>38100</xdr:rowOff>
    </xdr:from>
    <xdr:to>
      <xdr:col>6</xdr:col>
      <xdr:colOff>0</xdr:colOff>
      <xdr:row>21</xdr:row>
      <xdr:rowOff>295275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318A7115-F9E9-42DC-82D2-A2FB2F41AE2B}"/>
            </a:ext>
          </a:extLst>
        </xdr:cNvPr>
        <xdr:cNvSpPr txBox="1"/>
      </xdr:nvSpPr>
      <xdr:spPr>
        <a:xfrm>
          <a:off x="85725" y="5524500"/>
          <a:ext cx="7315200" cy="1171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NiramitIT๙" panose="02000506000000020004" pitchFamily="2" charset="-34"/>
              <a:cs typeface="TH NiramitIT๙" panose="02000506000000020004" pitchFamily="2" charset="-34"/>
            </a:rPr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7110-6374-43D2-ACF3-7AF79884FD25}">
  <dimension ref="A1:O23"/>
  <sheetViews>
    <sheetView workbookViewId="0">
      <selection activeCell="F3" sqref="F3"/>
    </sheetView>
  </sheetViews>
  <sheetFormatPr defaultRowHeight="13.8"/>
  <cols>
    <col min="4" max="4" width="22" customWidth="1"/>
    <col min="5" max="5" width="13.5" customWidth="1"/>
    <col min="6" max="6" width="26.8984375" customWidth="1"/>
  </cols>
  <sheetData>
    <row r="1" spans="1:15" ht="24.6">
      <c r="A1" s="75" t="s">
        <v>327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24.6">
      <c r="A2" s="75" t="s">
        <v>313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5" ht="24.6">
      <c r="A3" s="64" t="s">
        <v>314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5" ht="24.6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15" ht="24.6">
      <c r="A5" s="65"/>
      <c r="B5" s="65"/>
      <c r="C5" s="65"/>
      <c r="D5" s="66" t="s">
        <v>315</v>
      </c>
      <c r="E5" s="66" t="s">
        <v>316</v>
      </c>
      <c r="F5" s="66" t="s">
        <v>317</v>
      </c>
      <c r="G5" s="65"/>
      <c r="H5" s="65"/>
      <c r="I5" s="65"/>
      <c r="J5" s="65"/>
      <c r="K5" s="65"/>
      <c r="L5" s="65"/>
      <c r="M5" s="65"/>
      <c r="N5" s="65"/>
      <c r="O5" s="65"/>
    </row>
    <row r="6" spans="1:15" ht="24.6">
      <c r="A6" s="65"/>
      <c r="B6" s="65"/>
      <c r="C6" s="65"/>
      <c r="D6" s="67" t="s">
        <v>318</v>
      </c>
      <c r="E6" s="68">
        <v>4</v>
      </c>
      <c r="F6" s="69">
        <v>7665000</v>
      </c>
      <c r="G6" s="65"/>
      <c r="H6" s="65"/>
      <c r="I6" s="65"/>
      <c r="J6" s="65"/>
      <c r="K6" s="65"/>
      <c r="L6" s="65"/>
      <c r="M6" s="65"/>
      <c r="N6" s="65"/>
      <c r="O6" s="65"/>
    </row>
    <row r="7" spans="1:15" ht="24.6">
      <c r="A7" s="65"/>
      <c r="B7" s="65"/>
      <c r="C7" s="65"/>
      <c r="D7" s="67" t="s">
        <v>319</v>
      </c>
      <c r="E7" s="68">
        <v>0</v>
      </c>
      <c r="F7" s="69">
        <v>0</v>
      </c>
      <c r="G7" s="65"/>
      <c r="H7" s="65"/>
      <c r="I7" s="65"/>
      <c r="J7" s="65"/>
      <c r="K7" s="65"/>
      <c r="L7" s="65"/>
      <c r="M7" s="65"/>
      <c r="N7" s="65"/>
      <c r="O7" s="65"/>
    </row>
    <row r="8" spans="1:15" ht="24.6">
      <c r="A8" s="65"/>
      <c r="B8" s="65"/>
      <c r="C8" s="65"/>
      <c r="D8" s="67" t="s">
        <v>320</v>
      </c>
      <c r="E8" s="68">
        <v>93</v>
      </c>
      <c r="F8" s="69">
        <v>3660652</v>
      </c>
      <c r="G8" s="65"/>
      <c r="H8" s="65"/>
      <c r="I8" s="65"/>
      <c r="J8" s="65"/>
      <c r="K8" s="65"/>
      <c r="L8" s="65"/>
      <c r="M8" s="65"/>
      <c r="N8" s="65"/>
      <c r="O8" s="65"/>
    </row>
    <row r="9" spans="1:15" ht="24.6">
      <c r="A9" s="65"/>
      <c r="B9" s="65"/>
      <c r="C9" s="65"/>
      <c r="D9" s="67" t="s">
        <v>321</v>
      </c>
      <c r="E9" s="68">
        <v>0</v>
      </c>
      <c r="F9" s="69">
        <v>0</v>
      </c>
      <c r="G9" s="65"/>
      <c r="H9" s="65"/>
      <c r="I9" s="65"/>
      <c r="J9" s="65"/>
      <c r="K9" s="65"/>
      <c r="L9" s="65"/>
      <c r="M9" s="65"/>
      <c r="N9" s="65"/>
      <c r="O9" s="65"/>
    </row>
    <row r="10" spans="1:15" ht="24.6">
      <c r="A10" s="65"/>
      <c r="B10" s="65"/>
      <c r="C10" s="65"/>
      <c r="D10" s="67" t="s">
        <v>322</v>
      </c>
      <c r="E10" s="68">
        <v>0</v>
      </c>
      <c r="F10" s="69">
        <v>0</v>
      </c>
      <c r="G10" s="65"/>
      <c r="H10" s="65"/>
      <c r="I10" s="65"/>
      <c r="J10" s="65"/>
      <c r="K10" s="65"/>
      <c r="L10" s="65"/>
      <c r="M10" s="65"/>
      <c r="N10" s="65"/>
      <c r="O10" s="65"/>
    </row>
    <row r="11" spans="1:15" ht="24.6">
      <c r="A11" s="65"/>
      <c r="B11" s="65"/>
      <c r="C11" s="65"/>
      <c r="D11" s="66" t="s">
        <v>323</v>
      </c>
      <c r="E11" s="68">
        <f>SUM(E6:E10)</f>
        <v>97</v>
      </c>
      <c r="F11" s="70">
        <f>SUM(F6:F10)</f>
        <v>11325652</v>
      </c>
      <c r="G11" s="65"/>
      <c r="H11" s="65"/>
      <c r="I11" s="65"/>
      <c r="J11" s="65"/>
      <c r="K11" s="65"/>
      <c r="L11" s="65"/>
      <c r="M11" s="65"/>
      <c r="N11" s="65"/>
      <c r="O11" s="65"/>
    </row>
    <row r="12" spans="1:15" ht="24.6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</row>
    <row r="13" spans="1:15" ht="24.6">
      <c r="A13" s="64" t="s">
        <v>324</v>
      </c>
      <c r="B13" s="65"/>
      <c r="C13" s="65"/>
      <c r="D13" s="65"/>
      <c r="E13" s="65"/>
      <c r="F13" s="65"/>
      <c r="G13" s="65"/>
      <c r="H13" s="65"/>
      <c r="I13" s="71"/>
      <c r="J13" s="76"/>
      <c r="K13" s="76"/>
      <c r="L13" s="76"/>
      <c r="M13" s="76"/>
      <c r="N13" s="65"/>
      <c r="O13" s="65"/>
    </row>
    <row r="14" spans="1:15" ht="24.6">
      <c r="A14" s="65"/>
      <c r="B14" s="65"/>
      <c r="C14" s="65"/>
      <c r="D14" s="65"/>
      <c r="E14" s="65"/>
      <c r="F14" s="65"/>
      <c r="G14" s="65"/>
      <c r="H14" s="65"/>
      <c r="I14" s="71"/>
      <c r="J14" s="76"/>
      <c r="K14" s="76"/>
      <c r="L14" s="76"/>
      <c r="M14" s="76"/>
      <c r="N14" s="65"/>
      <c r="O14" s="65"/>
    </row>
    <row r="15" spans="1:15" ht="24.6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</row>
    <row r="16" spans="1:15" ht="24.6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</row>
    <row r="17" spans="1:15" ht="24.6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</row>
    <row r="18" spans="1:15" ht="24.6">
      <c r="A18" s="64" t="s">
        <v>325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</row>
    <row r="19" spans="1:15" ht="24.6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  <row r="20" spans="1:15" ht="24.6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</row>
    <row r="21" spans="1:15" ht="24.6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</row>
    <row r="22" spans="1:15" ht="24.6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1:15" ht="24.6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</row>
  </sheetData>
  <mergeCells count="4">
    <mergeCell ref="A1:O1"/>
    <mergeCell ref="A2:O2"/>
    <mergeCell ref="J13:M13"/>
    <mergeCell ref="J14:M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6F54-0EBA-4D5F-8701-CCFD6ACA6EEA}">
  <dimension ref="A1:K208"/>
  <sheetViews>
    <sheetView zoomScale="47" zoomScaleNormal="47" workbookViewId="0">
      <selection activeCell="A3" sqref="A3:I3"/>
    </sheetView>
  </sheetViews>
  <sheetFormatPr defaultRowHeight="13.8"/>
  <cols>
    <col min="2" max="2" width="48.5" customWidth="1"/>
    <col min="3" max="3" width="15.19921875" customWidth="1"/>
    <col min="4" max="4" width="15.09765625" customWidth="1"/>
    <col min="5" max="5" width="20.8984375" customWidth="1"/>
    <col min="6" max="6" width="31.09765625" customWidth="1"/>
    <col min="7" max="7" width="15.796875" customWidth="1"/>
    <col min="8" max="8" width="25.5" customWidth="1"/>
    <col min="9" max="9" width="17.8984375" customWidth="1"/>
    <col min="10" max="10" width="18.19921875" customWidth="1"/>
    <col min="11" max="11" width="17.19921875" customWidth="1"/>
  </cols>
  <sheetData>
    <row r="1" spans="1:11" ht="21">
      <c r="A1" s="77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>
      <c r="A2" s="77" t="s">
        <v>326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1">
      <c r="A3" s="77" t="s">
        <v>157</v>
      </c>
      <c r="B3" s="77"/>
      <c r="C3" s="77"/>
      <c r="D3" s="77"/>
      <c r="E3" s="77"/>
      <c r="F3" s="77"/>
      <c r="G3" s="77"/>
      <c r="H3" s="77"/>
      <c r="I3" s="77"/>
      <c r="J3" s="1"/>
      <c r="K3" s="1" t="s">
        <v>46</v>
      </c>
    </row>
    <row r="4" spans="1:11" ht="21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8" t="s">
        <v>5</v>
      </c>
      <c r="G4" s="79"/>
      <c r="H4" s="78" t="s">
        <v>6</v>
      </c>
      <c r="I4" s="79"/>
      <c r="J4" s="2" t="s">
        <v>7</v>
      </c>
      <c r="K4" s="2" t="s">
        <v>8</v>
      </c>
    </row>
    <row r="5" spans="1:11" ht="21">
      <c r="A5" s="4"/>
      <c r="B5" s="4"/>
      <c r="C5" s="5" t="s">
        <v>9</v>
      </c>
      <c r="D5" s="5"/>
      <c r="E5" s="6" t="s">
        <v>10</v>
      </c>
      <c r="F5" s="80" t="s">
        <v>11</v>
      </c>
      <c r="G5" s="81"/>
      <c r="H5" s="80" t="s">
        <v>12</v>
      </c>
      <c r="I5" s="81"/>
      <c r="J5" s="7" t="s">
        <v>13</v>
      </c>
      <c r="K5" s="6" t="s">
        <v>14</v>
      </c>
    </row>
    <row r="6" spans="1:11" ht="20.399999999999999">
      <c r="A6" s="8">
        <v>1</v>
      </c>
      <c r="B6" s="9" t="s">
        <v>176</v>
      </c>
      <c r="C6" s="33">
        <v>46800</v>
      </c>
      <c r="D6" s="33">
        <f t="shared" ref="D6:D22" si="0">C6</f>
        <v>46800</v>
      </c>
      <c r="E6" s="11" t="s">
        <v>15</v>
      </c>
      <c r="F6" s="32" t="s">
        <v>178</v>
      </c>
      <c r="G6" s="33">
        <f t="shared" ref="G6" si="1">C6</f>
        <v>46800</v>
      </c>
      <c r="H6" s="32" t="str">
        <f>F6</f>
        <v>หจก.โอเอ ก๊อปปี้ เซอร์วิส</v>
      </c>
      <c r="I6" s="33">
        <f t="shared" ref="I6" si="2">C6</f>
        <v>46800</v>
      </c>
      <c r="J6" s="13" t="s">
        <v>16</v>
      </c>
      <c r="K6" s="42" t="s">
        <v>254</v>
      </c>
    </row>
    <row r="7" spans="1:11" ht="20.399999999999999">
      <c r="A7" s="4"/>
      <c r="B7" s="14"/>
      <c r="C7" s="34"/>
      <c r="D7" s="34"/>
      <c r="E7" s="4"/>
      <c r="F7" s="4"/>
      <c r="G7" s="35"/>
      <c r="H7" s="4"/>
      <c r="I7" s="4"/>
      <c r="J7" s="18" t="s">
        <v>17</v>
      </c>
      <c r="K7" s="43" t="s">
        <v>177</v>
      </c>
    </row>
    <row r="8" spans="1:11" ht="20.399999999999999">
      <c r="A8" s="8">
        <v>2</v>
      </c>
      <c r="B8" s="9" t="s">
        <v>176</v>
      </c>
      <c r="C8" s="33">
        <v>48000</v>
      </c>
      <c r="D8" s="33">
        <f t="shared" si="0"/>
        <v>48000</v>
      </c>
      <c r="E8" s="11" t="s">
        <v>15</v>
      </c>
      <c r="F8" s="32" t="s">
        <v>230</v>
      </c>
      <c r="G8" s="33">
        <f t="shared" ref="G8" si="3">C8</f>
        <v>48000</v>
      </c>
      <c r="H8" s="32" t="str">
        <f>F8</f>
        <v>หจก.โอพีซี หนองบัวลำภู2018</v>
      </c>
      <c r="I8" s="33">
        <f t="shared" ref="I8" si="4">C8</f>
        <v>48000</v>
      </c>
      <c r="J8" s="13" t="s">
        <v>16</v>
      </c>
      <c r="K8" s="42" t="s">
        <v>255</v>
      </c>
    </row>
    <row r="9" spans="1:11" ht="20.399999999999999">
      <c r="A9" s="4"/>
      <c r="B9" s="14"/>
      <c r="C9" s="34"/>
      <c r="D9" s="34"/>
      <c r="E9" s="4"/>
      <c r="F9" s="4"/>
      <c r="G9" s="35"/>
      <c r="H9" s="4"/>
      <c r="I9" s="4"/>
      <c r="J9" s="18" t="s">
        <v>17</v>
      </c>
      <c r="K9" s="43" t="s">
        <v>177</v>
      </c>
    </row>
    <row r="10" spans="1:11" ht="20.399999999999999">
      <c r="A10" s="8">
        <v>3</v>
      </c>
      <c r="B10" s="9" t="s">
        <v>179</v>
      </c>
      <c r="C10" s="33">
        <v>108000</v>
      </c>
      <c r="D10" s="33">
        <f t="shared" si="0"/>
        <v>108000</v>
      </c>
      <c r="E10" s="11" t="s">
        <v>15</v>
      </c>
      <c r="F10" s="32" t="s">
        <v>206</v>
      </c>
      <c r="G10" s="33">
        <f t="shared" ref="G10" si="5">C10</f>
        <v>108000</v>
      </c>
      <c r="H10" s="32" t="str">
        <f>F10</f>
        <v>นายทองอินทร์ จันทร์โสดา</v>
      </c>
      <c r="I10" s="33">
        <f t="shared" ref="I10" si="6">C10</f>
        <v>108000</v>
      </c>
      <c r="J10" s="13" t="s">
        <v>16</v>
      </c>
      <c r="K10" s="42" t="s">
        <v>254</v>
      </c>
    </row>
    <row r="11" spans="1:11" ht="20.399999999999999">
      <c r="A11" s="4"/>
      <c r="B11" s="14"/>
      <c r="C11" s="34"/>
      <c r="D11" s="34"/>
      <c r="E11" s="4"/>
      <c r="F11" s="4"/>
      <c r="G11" s="35"/>
      <c r="H11" s="4"/>
      <c r="I11" s="4"/>
      <c r="J11" s="18" t="s">
        <v>17</v>
      </c>
      <c r="K11" s="43" t="s">
        <v>177</v>
      </c>
    </row>
    <row r="12" spans="1:11" ht="20.399999999999999">
      <c r="A12" s="8">
        <v>4</v>
      </c>
      <c r="B12" s="9" t="s">
        <v>180</v>
      </c>
      <c r="C12" s="33">
        <v>108000</v>
      </c>
      <c r="D12" s="33">
        <f t="shared" si="0"/>
        <v>108000</v>
      </c>
      <c r="E12" s="11" t="s">
        <v>15</v>
      </c>
      <c r="F12" s="32" t="s">
        <v>207</v>
      </c>
      <c r="G12" s="33">
        <f t="shared" ref="G12" si="7">C12</f>
        <v>108000</v>
      </c>
      <c r="H12" s="32" t="str">
        <f>F12</f>
        <v>นายศุภวัฒน์ กาซาว</v>
      </c>
      <c r="I12" s="33">
        <f t="shared" ref="I12" si="8">C12</f>
        <v>108000</v>
      </c>
      <c r="J12" s="13" t="s">
        <v>16</v>
      </c>
      <c r="K12" s="42" t="s">
        <v>255</v>
      </c>
    </row>
    <row r="13" spans="1:11" ht="20.399999999999999">
      <c r="A13" s="4"/>
      <c r="B13" s="14"/>
      <c r="C13" s="34"/>
      <c r="D13" s="34"/>
      <c r="E13" s="4"/>
      <c r="F13" s="4"/>
      <c r="G13" s="35"/>
      <c r="H13" s="4"/>
      <c r="I13" s="4"/>
      <c r="J13" s="18" t="s">
        <v>17</v>
      </c>
      <c r="K13" s="43" t="s">
        <v>177</v>
      </c>
    </row>
    <row r="14" spans="1:11" ht="20.399999999999999">
      <c r="A14" s="8">
        <v>5</v>
      </c>
      <c r="B14" s="9" t="s">
        <v>181</v>
      </c>
      <c r="C14" s="33">
        <v>108000</v>
      </c>
      <c r="D14" s="33">
        <f t="shared" si="0"/>
        <v>108000</v>
      </c>
      <c r="E14" s="11" t="s">
        <v>15</v>
      </c>
      <c r="F14" s="32" t="s">
        <v>208</v>
      </c>
      <c r="G14" s="33">
        <f t="shared" ref="G14" si="9">C14</f>
        <v>108000</v>
      </c>
      <c r="H14" s="32" t="str">
        <f>F14</f>
        <v>นายสมัย เหลาดี</v>
      </c>
      <c r="I14" s="33">
        <f t="shared" ref="I14" si="10">C14</f>
        <v>108000</v>
      </c>
      <c r="J14" s="13" t="s">
        <v>16</v>
      </c>
      <c r="K14" s="42" t="s">
        <v>256</v>
      </c>
    </row>
    <row r="15" spans="1:11" ht="20.399999999999999">
      <c r="A15" s="4"/>
      <c r="B15" s="14"/>
      <c r="C15" s="34"/>
      <c r="D15" s="34"/>
      <c r="E15" s="4"/>
      <c r="F15" s="4"/>
      <c r="G15" s="35"/>
      <c r="H15" s="4"/>
      <c r="I15" s="4"/>
      <c r="J15" s="18" t="s">
        <v>17</v>
      </c>
      <c r="K15" s="43" t="s">
        <v>177</v>
      </c>
    </row>
    <row r="16" spans="1:11" ht="20.399999999999999">
      <c r="A16" s="8">
        <v>6</v>
      </c>
      <c r="B16" s="9" t="s">
        <v>182</v>
      </c>
      <c r="C16" s="33">
        <v>108000</v>
      </c>
      <c r="D16" s="33">
        <f t="shared" si="0"/>
        <v>108000</v>
      </c>
      <c r="E16" s="11" t="s">
        <v>15</v>
      </c>
      <c r="F16" s="32" t="s">
        <v>209</v>
      </c>
      <c r="G16" s="33">
        <f t="shared" ref="G16" si="11">C16</f>
        <v>108000</v>
      </c>
      <c r="H16" s="32" t="str">
        <f>F16</f>
        <v>นายกิตติพันธ์ สุโพธิ์ขันธ์</v>
      </c>
      <c r="I16" s="33">
        <f t="shared" ref="I16" si="12">C16</f>
        <v>108000</v>
      </c>
      <c r="J16" s="13" t="s">
        <v>16</v>
      </c>
      <c r="K16" s="42" t="s">
        <v>257</v>
      </c>
    </row>
    <row r="17" spans="1:11" ht="20.399999999999999">
      <c r="A17" s="4"/>
      <c r="B17" s="14"/>
      <c r="C17" s="34"/>
      <c r="D17" s="34"/>
      <c r="E17" s="4"/>
      <c r="F17" s="4"/>
      <c r="G17" s="35"/>
      <c r="H17" s="4"/>
      <c r="I17" s="4"/>
      <c r="J17" s="18" t="s">
        <v>17</v>
      </c>
      <c r="K17" s="43" t="s">
        <v>177</v>
      </c>
    </row>
    <row r="18" spans="1:11" ht="20.399999999999999">
      <c r="A18" s="8">
        <v>7</v>
      </c>
      <c r="B18" s="9" t="s">
        <v>183</v>
      </c>
      <c r="C18" s="33">
        <v>108000</v>
      </c>
      <c r="D18" s="33">
        <f t="shared" si="0"/>
        <v>108000</v>
      </c>
      <c r="E18" s="11" t="s">
        <v>15</v>
      </c>
      <c r="F18" s="32" t="s">
        <v>210</v>
      </c>
      <c r="G18" s="33">
        <f t="shared" ref="G18" si="13">C18</f>
        <v>108000</v>
      </c>
      <c r="H18" s="32" t="str">
        <f>F18</f>
        <v>นางสุภาพร เสวะนา</v>
      </c>
      <c r="I18" s="33">
        <f t="shared" ref="I18" si="14">C18</f>
        <v>108000</v>
      </c>
      <c r="J18" s="13" t="s">
        <v>16</v>
      </c>
      <c r="K18" s="42" t="s">
        <v>258</v>
      </c>
    </row>
    <row r="19" spans="1:11" ht="20.399999999999999">
      <c r="A19" s="4"/>
      <c r="B19" s="14"/>
      <c r="C19" s="34"/>
      <c r="D19" s="34"/>
      <c r="E19" s="4"/>
      <c r="F19" s="4"/>
      <c r="G19" s="35"/>
      <c r="H19" s="4"/>
      <c r="I19" s="4"/>
      <c r="J19" s="18" t="s">
        <v>17</v>
      </c>
      <c r="K19" s="43" t="s">
        <v>177</v>
      </c>
    </row>
    <row r="20" spans="1:11" ht="20.399999999999999">
      <c r="A20" s="8">
        <v>8</v>
      </c>
      <c r="B20" s="9" t="s">
        <v>184</v>
      </c>
      <c r="C20" s="33">
        <v>108000</v>
      </c>
      <c r="D20" s="33">
        <f t="shared" si="0"/>
        <v>108000</v>
      </c>
      <c r="E20" s="11" t="s">
        <v>15</v>
      </c>
      <c r="F20" s="32" t="s">
        <v>211</v>
      </c>
      <c r="G20" s="33">
        <f t="shared" ref="G20" si="15">C20</f>
        <v>108000</v>
      </c>
      <c r="H20" s="32" t="str">
        <f>F20</f>
        <v>นางสาวสุดารัตน์ จันทะโยธา</v>
      </c>
      <c r="I20" s="33">
        <f t="shared" ref="I20" si="16">C20</f>
        <v>108000</v>
      </c>
      <c r="J20" s="13" t="s">
        <v>16</v>
      </c>
      <c r="K20" s="42" t="s">
        <v>259</v>
      </c>
    </row>
    <row r="21" spans="1:11" ht="20.399999999999999">
      <c r="A21" s="4"/>
      <c r="B21" s="14"/>
      <c r="C21" s="34"/>
      <c r="D21" s="34"/>
      <c r="E21" s="4"/>
      <c r="F21" s="4"/>
      <c r="G21" s="35"/>
      <c r="H21" s="4"/>
      <c r="I21" s="4"/>
      <c r="J21" s="18" t="s">
        <v>17</v>
      </c>
      <c r="K21" s="43" t="s">
        <v>177</v>
      </c>
    </row>
    <row r="22" spans="1:11" ht="20.399999999999999">
      <c r="A22" s="8">
        <v>9</v>
      </c>
      <c r="B22" s="9" t="s">
        <v>185</v>
      </c>
      <c r="C22" s="33">
        <v>108000</v>
      </c>
      <c r="D22" s="33">
        <f t="shared" si="0"/>
        <v>108000</v>
      </c>
      <c r="E22" s="11" t="s">
        <v>15</v>
      </c>
      <c r="F22" s="32" t="s">
        <v>212</v>
      </c>
      <c r="G22" s="33">
        <f t="shared" ref="G22" si="17">C22</f>
        <v>108000</v>
      </c>
      <c r="H22" s="32" t="str">
        <f>F22</f>
        <v>นางสาวลัดดาวัลย์ นาถาดทอง</v>
      </c>
      <c r="I22" s="33">
        <f t="shared" ref="I22" si="18">C22</f>
        <v>108000</v>
      </c>
      <c r="J22" s="13" t="s">
        <v>16</v>
      </c>
      <c r="K22" s="42" t="s">
        <v>260</v>
      </c>
    </row>
    <row r="23" spans="1:11" ht="20.399999999999999">
      <c r="A23" s="4"/>
      <c r="B23" s="14"/>
      <c r="C23" s="34"/>
      <c r="D23" s="34"/>
      <c r="E23" s="4"/>
      <c r="F23" s="4"/>
      <c r="G23" s="35"/>
      <c r="H23" s="4"/>
      <c r="I23" s="63"/>
      <c r="J23" s="18" t="s">
        <v>17</v>
      </c>
      <c r="K23" s="43" t="s">
        <v>177</v>
      </c>
    </row>
    <row r="24" spans="1:11" ht="20.399999999999999">
      <c r="A24" s="8">
        <v>10</v>
      </c>
      <c r="B24" s="9" t="s">
        <v>48</v>
      </c>
      <c r="C24" s="33">
        <v>32375</v>
      </c>
      <c r="D24" s="33">
        <f>C24</f>
        <v>32375</v>
      </c>
      <c r="E24" s="11" t="s">
        <v>15</v>
      </c>
      <c r="F24" s="32" t="s">
        <v>205</v>
      </c>
      <c r="G24" s="33">
        <f>C24</f>
        <v>32375</v>
      </c>
      <c r="H24" s="32" t="str">
        <f>F24</f>
        <v>ร้านใจรัก</v>
      </c>
      <c r="I24" s="33">
        <f>C24</f>
        <v>32375</v>
      </c>
      <c r="J24" s="13" t="s">
        <v>16</v>
      </c>
      <c r="K24" s="42" t="s">
        <v>20</v>
      </c>
    </row>
    <row r="25" spans="1:11" ht="20.399999999999999">
      <c r="A25" s="4"/>
      <c r="B25" s="14" t="s">
        <v>47</v>
      </c>
      <c r="C25" s="34"/>
      <c r="D25" s="34"/>
      <c r="E25" s="4"/>
      <c r="F25" s="4"/>
      <c r="G25" s="35"/>
      <c r="H25" s="4"/>
      <c r="I25" s="4"/>
      <c r="J25" s="18" t="s">
        <v>17</v>
      </c>
      <c r="K25" s="43" t="s">
        <v>53</v>
      </c>
    </row>
    <row r="26" spans="1:11" s="40" customFormat="1" ht="20.399999999999999">
      <c r="A26" s="8">
        <v>11</v>
      </c>
      <c r="B26" s="9" t="s">
        <v>49</v>
      </c>
      <c r="C26" s="33">
        <v>17490</v>
      </c>
      <c r="D26" s="33">
        <f t="shared" ref="D26" si="19">C26</f>
        <v>17490</v>
      </c>
      <c r="E26" s="11" t="s">
        <v>15</v>
      </c>
      <c r="F26" s="39" t="s">
        <v>213</v>
      </c>
      <c r="G26" s="33">
        <f t="shared" ref="G26" si="20">C26</f>
        <v>17490</v>
      </c>
      <c r="H26" s="39" t="str">
        <f>F26</f>
        <v>บ.ทรัพย์ไพบูลย์ ไฮเทค</v>
      </c>
      <c r="I26" s="33">
        <f t="shared" ref="I26" si="21">C26</f>
        <v>17490</v>
      </c>
      <c r="J26" s="13" t="s">
        <v>16</v>
      </c>
      <c r="K26" s="42" t="s">
        <v>21</v>
      </c>
    </row>
    <row r="27" spans="1:11" s="40" customFormat="1" ht="20.399999999999999">
      <c r="A27" s="4"/>
      <c r="B27" s="14"/>
      <c r="C27" s="34"/>
      <c r="D27" s="34"/>
      <c r="E27" s="4"/>
      <c r="F27" s="16" t="s">
        <v>214</v>
      </c>
      <c r="G27" s="35"/>
      <c r="H27" s="39" t="str">
        <f>F27</f>
        <v>เซ็นเตอร์ จำกัด</v>
      </c>
      <c r="I27" s="4"/>
      <c r="J27" s="18" t="s">
        <v>17</v>
      </c>
      <c r="K27" s="43" t="s">
        <v>54</v>
      </c>
    </row>
    <row r="28" spans="1:11" s="40" customFormat="1" ht="20.399999999999999">
      <c r="A28" s="8">
        <v>12</v>
      </c>
      <c r="B28" s="9" t="s">
        <v>50</v>
      </c>
      <c r="C28" s="33">
        <v>29106</v>
      </c>
      <c r="D28" s="33">
        <f t="shared" ref="D28" si="22">C28</f>
        <v>29106</v>
      </c>
      <c r="E28" s="11" t="s">
        <v>15</v>
      </c>
      <c r="F28" s="32" t="s">
        <v>215</v>
      </c>
      <c r="G28" s="33">
        <f t="shared" ref="G28" si="23">C28</f>
        <v>29106</v>
      </c>
      <c r="H28" s="27" t="str">
        <f>F28</f>
        <v>บ.หนองบัว แดรี่ จำกัด</v>
      </c>
      <c r="I28" s="33">
        <f t="shared" ref="I28" si="24">C28</f>
        <v>29106</v>
      </c>
      <c r="J28" s="13" t="s">
        <v>16</v>
      </c>
      <c r="K28" s="42" t="s">
        <v>23</v>
      </c>
    </row>
    <row r="29" spans="1:11" s="40" customFormat="1" ht="20.399999999999999">
      <c r="A29" s="4"/>
      <c r="B29" s="14"/>
      <c r="C29" s="34"/>
      <c r="D29" s="34"/>
      <c r="E29" s="4"/>
      <c r="F29" s="4"/>
      <c r="G29" s="35"/>
      <c r="H29" s="4"/>
      <c r="I29" s="4"/>
      <c r="J29" s="18" t="s">
        <v>17</v>
      </c>
      <c r="K29" s="43" t="s">
        <v>61</v>
      </c>
    </row>
    <row r="30" spans="1:11" s="40" customFormat="1" ht="20.399999999999999">
      <c r="A30" s="8">
        <v>13</v>
      </c>
      <c r="B30" s="9" t="s">
        <v>51</v>
      </c>
      <c r="C30" s="33">
        <v>7145</v>
      </c>
      <c r="D30" s="33">
        <f t="shared" ref="D30" si="25">C30</f>
        <v>7145</v>
      </c>
      <c r="E30" s="11" t="s">
        <v>15</v>
      </c>
      <c r="F30" s="32" t="s">
        <v>216</v>
      </c>
      <c r="G30" s="33">
        <f t="shared" ref="G30" si="26">C30</f>
        <v>7145</v>
      </c>
      <c r="H30" s="27" t="str">
        <f t="shared" ref="H30" si="27">F30</f>
        <v>บ.บุญทวี รวมทรัพย์ จำกัด</v>
      </c>
      <c r="I30" s="33">
        <f t="shared" ref="I30" si="28">C30</f>
        <v>7145</v>
      </c>
      <c r="J30" s="13" t="s">
        <v>16</v>
      </c>
      <c r="K30" s="42" t="s">
        <v>24</v>
      </c>
    </row>
    <row r="31" spans="1:11" s="40" customFormat="1" ht="20.399999999999999">
      <c r="A31" s="4"/>
      <c r="B31" s="14"/>
      <c r="C31" s="34"/>
      <c r="D31" s="34"/>
      <c r="E31" s="4"/>
      <c r="F31" s="4"/>
      <c r="G31" s="35"/>
      <c r="H31" s="4"/>
      <c r="I31" s="4"/>
      <c r="J31" s="18" t="s">
        <v>17</v>
      </c>
      <c r="K31" s="43" t="s">
        <v>61</v>
      </c>
    </row>
    <row r="32" spans="1:11" s="40" customFormat="1" ht="20.399999999999999">
      <c r="A32" s="8">
        <v>14</v>
      </c>
      <c r="B32" s="9" t="s">
        <v>52</v>
      </c>
      <c r="C32" s="29">
        <v>12540</v>
      </c>
      <c r="D32" s="33">
        <f t="shared" ref="D32" si="29">C32</f>
        <v>12540</v>
      </c>
      <c r="E32" s="11" t="s">
        <v>15</v>
      </c>
      <c r="F32" s="12" t="s">
        <v>217</v>
      </c>
      <c r="G32" s="33">
        <f t="shared" ref="G32" si="30">C32</f>
        <v>12540</v>
      </c>
      <c r="H32" s="27" t="str">
        <f t="shared" ref="H32:H34" si="31">F32</f>
        <v>หจก.เพื่อนเรียนนากลาง</v>
      </c>
      <c r="I32" s="33">
        <f t="shared" ref="I32" si="32">C32</f>
        <v>12540</v>
      </c>
      <c r="J32" s="13" t="s">
        <v>16</v>
      </c>
      <c r="K32" s="42" t="s">
        <v>44</v>
      </c>
    </row>
    <row r="33" spans="1:11" s="40" customFormat="1" ht="20.399999999999999">
      <c r="A33" s="4"/>
      <c r="B33" s="14"/>
      <c r="C33" s="15"/>
      <c r="D33" s="34"/>
      <c r="E33" s="16"/>
      <c r="F33" s="17">
        <v>2555</v>
      </c>
      <c r="G33" s="35"/>
      <c r="H33" s="27">
        <f t="shared" si="31"/>
        <v>2555</v>
      </c>
      <c r="I33" s="4"/>
      <c r="J33" s="18" t="s">
        <v>17</v>
      </c>
      <c r="K33" s="43" t="s">
        <v>61</v>
      </c>
    </row>
    <row r="34" spans="1:11" s="40" customFormat="1" ht="20.399999999999999">
      <c r="A34" s="8">
        <v>15</v>
      </c>
      <c r="B34" s="9" t="s">
        <v>55</v>
      </c>
      <c r="C34" s="29">
        <v>15755</v>
      </c>
      <c r="D34" s="33">
        <f t="shared" ref="D34" si="33">C34</f>
        <v>15755</v>
      </c>
      <c r="E34" s="11" t="s">
        <v>15</v>
      </c>
      <c r="F34" s="32" t="s">
        <v>216</v>
      </c>
      <c r="G34" s="33">
        <f t="shared" ref="G34" si="34">C34</f>
        <v>15755</v>
      </c>
      <c r="H34" s="27" t="str">
        <f t="shared" si="31"/>
        <v>บ.บุญทวี รวมทรัพย์ จำกัด</v>
      </c>
      <c r="I34" s="33">
        <f t="shared" ref="I34" si="35">C34</f>
        <v>15755</v>
      </c>
      <c r="J34" s="13" t="s">
        <v>16</v>
      </c>
      <c r="K34" s="42" t="s">
        <v>25</v>
      </c>
    </row>
    <row r="35" spans="1:11" s="40" customFormat="1" ht="20.399999999999999">
      <c r="A35" s="4"/>
      <c r="B35" s="14"/>
      <c r="C35" s="15"/>
      <c r="D35" s="34"/>
      <c r="E35" s="16"/>
      <c r="F35" s="17"/>
      <c r="G35" s="35"/>
      <c r="H35" s="4"/>
      <c r="I35" s="4"/>
      <c r="J35" s="18" t="s">
        <v>17</v>
      </c>
      <c r="K35" s="43" t="s">
        <v>61</v>
      </c>
    </row>
    <row r="36" spans="1:11" s="40" customFormat="1" ht="20.399999999999999">
      <c r="A36" s="8">
        <v>16</v>
      </c>
      <c r="B36" s="9" t="s">
        <v>40</v>
      </c>
      <c r="C36" s="29">
        <v>350</v>
      </c>
      <c r="D36" s="33">
        <f t="shared" ref="D36" si="36">C36</f>
        <v>350</v>
      </c>
      <c r="E36" s="11" t="s">
        <v>15</v>
      </c>
      <c r="F36" s="12" t="s">
        <v>220</v>
      </c>
      <c r="G36" s="33">
        <f t="shared" ref="G36" si="37">C36</f>
        <v>350</v>
      </c>
      <c r="H36" s="27" t="str">
        <f t="shared" ref="H36" si="38">F36</f>
        <v>นายศราวุธ ชุ่มนาเสียว</v>
      </c>
      <c r="I36" s="33">
        <f t="shared" ref="I36" si="39">C36</f>
        <v>350</v>
      </c>
      <c r="J36" s="13" t="s">
        <v>16</v>
      </c>
      <c r="K36" s="42" t="s">
        <v>255</v>
      </c>
    </row>
    <row r="37" spans="1:11" s="40" customFormat="1" ht="20.399999999999999">
      <c r="A37" s="4"/>
      <c r="B37" s="14"/>
      <c r="C37" s="15"/>
      <c r="D37" s="34"/>
      <c r="E37" s="16"/>
      <c r="F37" s="17"/>
      <c r="G37" s="35"/>
      <c r="H37" s="4"/>
      <c r="I37" s="4"/>
      <c r="J37" s="18" t="s">
        <v>17</v>
      </c>
      <c r="K37" s="43" t="s">
        <v>61</v>
      </c>
    </row>
    <row r="38" spans="1:11" s="40" customFormat="1" ht="20.399999999999999">
      <c r="A38" s="8">
        <v>17</v>
      </c>
      <c r="B38" s="9" t="s">
        <v>56</v>
      </c>
      <c r="C38" s="29">
        <v>3505</v>
      </c>
      <c r="D38" s="33">
        <f t="shared" ref="D38" si="40">C38</f>
        <v>3505</v>
      </c>
      <c r="E38" s="11" t="s">
        <v>15</v>
      </c>
      <c r="F38" s="12" t="s">
        <v>217</v>
      </c>
      <c r="G38" s="33">
        <f t="shared" ref="G38" si="41">C38</f>
        <v>3505</v>
      </c>
      <c r="H38" s="27" t="str">
        <f t="shared" ref="H38:H40" si="42">F38</f>
        <v>หจก.เพื่อนเรียนนากลาง</v>
      </c>
      <c r="I38" s="33">
        <f t="shared" ref="I38" si="43">C38</f>
        <v>3505</v>
      </c>
      <c r="J38" s="13" t="s">
        <v>16</v>
      </c>
      <c r="K38" s="42" t="s">
        <v>26</v>
      </c>
    </row>
    <row r="39" spans="1:11" s="40" customFormat="1" ht="20.399999999999999">
      <c r="A39" s="4"/>
      <c r="B39" s="14"/>
      <c r="C39" s="15"/>
      <c r="D39" s="34"/>
      <c r="E39" s="16"/>
      <c r="F39" s="17">
        <v>2555</v>
      </c>
      <c r="G39" s="35"/>
      <c r="H39" s="27">
        <f t="shared" si="42"/>
        <v>2555</v>
      </c>
      <c r="I39" s="4"/>
      <c r="J39" s="18" t="s">
        <v>17</v>
      </c>
      <c r="K39" s="43" t="s">
        <v>60</v>
      </c>
    </row>
    <row r="40" spans="1:11" s="40" customFormat="1" ht="20.399999999999999">
      <c r="A40" s="8">
        <v>18</v>
      </c>
      <c r="B40" s="9" t="s">
        <v>57</v>
      </c>
      <c r="C40" s="29">
        <v>4500</v>
      </c>
      <c r="D40" s="33">
        <f t="shared" ref="D40" si="44">C40</f>
        <v>4500</v>
      </c>
      <c r="E40" s="11" t="s">
        <v>15</v>
      </c>
      <c r="F40" s="12" t="s">
        <v>218</v>
      </c>
      <c r="G40" s="33">
        <f t="shared" ref="G40" si="45">C40</f>
        <v>4500</v>
      </c>
      <c r="H40" s="27" t="str">
        <f t="shared" si="42"/>
        <v>หจก.แอดไวซ์ น้ำโสม</v>
      </c>
      <c r="I40" s="33">
        <f t="shared" ref="I40" si="46">C40</f>
        <v>4500</v>
      </c>
      <c r="J40" s="13" t="s">
        <v>16</v>
      </c>
      <c r="K40" s="42" t="s">
        <v>27</v>
      </c>
    </row>
    <row r="41" spans="1:11" s="40" customFormat="1" ht="20.399999999999999">
      <c r="A41" s="4"/>
      <c r="B41" s="14"/>
      <c r="C41" s="15"/>
      <c r="D41" s="34"/>
      <c r="E41" s="16"/>
      <c r="F41" s="17"/>
      <c r="G41" s="35"/>
      <c r="H41" s="4"/>
      <c r="I41" s="4"/>
      <c r="J41" s="18" t="s">
        <v>17</v>
      </c>
      <c r="K41" s="43" t="s">
        <v>58</v>
      </c>
    </row>
    <row r="42" spans="1:11" s="40" customFormat="1" ht="20.399999999999999">
      <c r="A42" s="8">
        <v>19</v>
      </c>
      <c r="B42" s="9" t="s">
        <v>59</v>
      </c>
      <c r="C42" s="29">
        <v>25000</v>
      </c>
      <c r="D42" s="33">
        <f t="shared" ref="D42:D44" si="47">C42</f>
        <v>25000</v>
      </c>
      <c r="E42" s="11" t="s">
        <v>15</v>
      </c>
      <c r="F42" s="12" t="s">
        <v>218</v>
      </c>
      <c r="G42" s="33">
        <f t="shared" ref="G42:G44" si="48">C42</f>
        <v>25000</v>
      </c>
      <c r="H42" s="27" t="str">
        <f t="shared" ref="H42" si="49">F42</f>
        <v>หจก.แอดไวซ์ น้ำโสม</v>
      </c>
      <c r="I42" s="33">
        <f t="shared" ref="I42:I44" si="50">C42</f>
        <v>25000</v>
      </c>
      <c r="J42" s="13" t="s">
        <v>16</v>
      </c>
      <c r="K42" s="42" t="s">
        <v>28</v>
      </c>
    </row>
    <row r="43" spans="1:11" s="40" customFormat="1" ht="20.399999999999999">
      <c r="A43" s="4"/>
      <c r="B43" s="14"/>
      <c r="C43" s="15"/>
      <c r="D43" s="34"/>
      <c r="E43" s="16"/>
      <c r="F43" s="17"/>
      <c r="G43" s="35"/>
      <c r="H43" s="4"/>
      <c r="I43" s="4"/>
      <c r="J43" s="18" t="s">
        <v>17</v>
      </c>
      <c r="K43" s="43" t="s">
        <v>58</v>
      </c>
    </row>
    <row r="44" spans="1:11" s="40" customFormat="1" ht="20.399999999999999">
      <c r="A44" s="8">
        <v>20</v>
      </c>
      <c r="B44" s="9" t="s">
        <v>62</v>
      </c>
      <c r="C44" s="29">
        <v>36000</v>
      </c>
      <c r="D44" s="33">
        <f t="shared" si="47"/>
        <v>36000</v>
      </c>
      <c r="E44" s="11" t="s">
        <v>15</v>
      </c>
      <c r="F44" s="12" t="s">
        <v>219</v>
      </c>
      <c r="G44" s="33">
        <f t="shared" si="48"/>
        <v>36000</v>
      </c>
      <c r="H44" s="27" t="str">
        <f t="shared" ref="H44" si="51">F44</f>
        <v>ร้านเหนือฟ้า shop</v>
      </c>
      <c r="I44" s="33">
        <f t="shared" si="50"/>
        <v>36000</v>
      </c>
      <c r="J44" s="13" t="s">
        <v>16</v>
      </c>
      <c r="K44" s="42" t="s">
        <v>32</v>
      </c>
    </row>
    <row r="45" spans="1:11" s="40" customFormat="1" ht="20.399999999999999">
      <c r="A45" s="4"/>
      <c r="B45" s="14"/>
      <c r="C45" s="15"/>
      <c r="D45" s="34"/>
      <c r="E45" s="16"/>
      <c r="F45" s="17"/>
      <c r="G45" s="35"/>
      <c r="H45" s="4"/>
      <c r="I45" s="4"/>
      <c r="J45" s="18" t="s">
        <v>17</v>
      </c>
      <c r="K45" s="43" t="s">
        <v>63</v>
      </c>
    </row>
    <row r="46" spans="1:11" s="40" customFormat="1" ht="20.399999999999999">
      <c r="A46" s="8">
        <v>21</v>
      </c>
      <c r="B46" s="9" t="s">
        <v>40</v>
      </c>
      <c r="C46" s="29">
        <v>600</v>
      </c>
      <c r="D46" s="33">
        <f t="shared" ref="D46" si="52">C46</f>
        <v>600</v>
      </c>
      <c r="E46" s="11" t="s">
        <v>15</v>
      </c>
      <c r="F46" s="12" t="s">
        <v>220</v>
      </c>
      <c r="G46" s="33">
        <f t="shared" ref="G46" si="53">C46</f>
        <v>600</v>
      </c>
      <c r="H46" s="27" t="str">
        <f t="shared" ref="H46" si="54">F46</f>
        <v>นายศราวุธ ชุ่มนาเสียว</v>
      </c>
      <c r="I46" s="33">
        <f t="shared" ref="I46" si="55">C46</f>
        <v>600</v>
      </c>
      <c r="J46" s="13" t="s">
        <v>16</v>
      </c>
      <c r="K46" s="42" t="s">
        <v>257</v>
      </c>
    </row>
    <row r="47" spans="1:11" s="40" customFormat="1" ht="20.399999999999999">
      <c r="A47" s="4"/>
      <c r="B47" s="14"/>
      <c r="C47" s="15"/>
      <c r="D47" s="34"/>
      <c r="E47" s="16"/>
      <c r="F47" s="17"/>
      <c r="G47" s="35"/>
      <c r="H47" s="4"/>
      <c r="I47" s="4"/>
      <c r="J47" s="18" t="s">
        <v>17</v>
      </c>
      <c r="K47" s="43" t="s">
        <v>112</v>
      </c>
    </row>
    <row r="48" spans="1:11" s="40" customFormat="1" ht="20.399999999999999">
      <c r="A48" s="8">
        <v>22</v>
      </c>
      <c r="B48" s="23" t="s">
        <v>168</v>
      </c>
      <c r="C48" s="52">
        <v>29010.45</v>
      </c>
      <c r="D48" s="53">
        <f t="shared" ref="D48" si="56">C48</f>
        <v>29010.45</v>
      </c>
      <c r="E48" s="27" t="s">
        <v>15</v>
      </c>
      <c r="F48" s="32" t="s">
        <v>215</v>
      </c>
      <c r="G48" s="53">
        <f t="shared" ref="G48" si="57">C48</f>
        <v>29010.45</v>
      </c>
      <c r="H48" s="32" t="s">
        <v>215</v>
      </c>
      <c r="I48" s="53">
        <f t="shared" ref="I48" si="58">C48</f>
        <v>29010.45</v>
      </c>
      <c r="J48" s="25" t="s">
        <v>16</v>
      </c>
      <c r="K48" s="51" t="s">
        <v>270</v>
      </c>
    </row>
    <row r="49" spans="1:11" s="40" customFormat="1" ht="20.399999999999999">
      <c r="A49" s="4"/>
      <c r="B49" s="54"/>
      <c r="C49" s="55"/>
      <c r="D49" s="34"/>
      <c r="E49" s="16"/>
      <c r="F49" s="4"/>
      <c r="G49" s="4"/>
      <c r="H49" s="4"/>
      <c r="I49" s="4"/>
      <c r="J49" s="18" t="s">
        <v>17</v>
      </c>
      <c r="K49" s="43" t="s">
        <v>169</v>
      </c>
    </row>
    <row r="50" spans="1:11" s="40" customFormat="1" ht="20.399999999999999">
      <c r="A50" s="8">
        <v>23</v>
      </c>
      <c r="B50" s="20" t="s">
        <v>64</v>
      </c>
      <c r="C50" s="10">
        <v>48600</v>
      </c>
      <c r="D50" s="33">
        <f t="shared" ref="D50:D66" si="59">C50</f>
        <v>48600</v>
      </c>
      <c r="E50" s="11" t="s">
        <v>15</v>
      </c>
      <c r="F50" s="12" t="s">
        <v>221</v>
      </c>
      <c r="G50" s="33">
        <f t="shared" ref="G50:G64" si="60">C50</f>
        <v>48600</v>
      </c>
      <c r="H50" s="12" t="s">
        <v>221</v>
      </c>
      <c r="I50" s="33">
        <f t="shared" ref="I50:I64" si="61">C50</f>
        <v>48600</v>
      </c>
      <c r="J50" s="13" t="s">
        <v>16</v>
      </c>
      <c r="K50" s="42" t="s">
        <v>261</v>
      </c>
    </row>
    <row r="51" spans="1:11" s="40" customFormat="1" ht="20.399999999999999">
      <c r="A51" s="4"/>
      <c r="B51" s="21"/>
      <c r="C51" s="15"/>
      <c r="D51" s="34"/>
      <c r="E51" s="16"/>
      <c r="F51" s="17"/>
      <c r="G51" s="35"/>
      <c r="H51" s="17"/>
      <c r="I51" s="4"/>
      <c r="J51" s="18" t="s">
        <v>17</v>
      </c>
      <c r="K51" s="43" t="s">
        <v>65</v>
      </c>
    </row>
    <row r="52" spans="1:11" s="40" customFormat="1" ht="20.399999999999999">
      <c r="A52" s="8">
        <v>24</v>
      </c>
      <c r="B52" s="9" t="s">
        <v>66</v>
      </c>
      <c r="C52" s="10">
        <v>9700</v>
      </c>
      <c r="D52" s="33">
        <f t="shared" si="59"/>
        <v>9700</v>
      </c>
      <c r="E52" s="11" t="s">
        <v>15</v>
      </c>
      <c r="F52" s="12" t="s">
        <v>222</v>
      </c>
      <c r="G52" s="33">
        <f t="shared" si="60"/>
        <v>9700</v>
      </c>
      <c r="H52" s="12" t="s">
        <v>222</v>
      </c>
      <c r="I52" s="33">
        <f t="shared" si="61"/>
        <v>9700</v>
      </c>
      <c r="J52" s="13" t="s">
        <v>16</v>
      </c>
      <c r="K52" s="42" t="s">
        <v>262</v>
      </c>
    </row>
    <row r="53" spans="1:11" s="40" customFormat="1" ht="20.399999999999999">
      <c r="A53" s="4"/>
      <c r="B53" s="14"/>
      <c r="C53" s="15"/>
      <c r="D53" s="34"/>
      <c r="E53" s="16"/>
      <c r="F53" s="17"/>
      <c r="G53" s="35"/>
      <c r="H53" s="17"/>
      <c r="I53" s="4"/>
      <c r="J53" s="18" t="s">
        <v>17</v>
      </c>
      <c r="K53" s="43" t="s">
        <v>67</v>
      </c>
    </row>
    <row r="54" spans="1:11" s="40" customFormat="1" ht="20.399999999999999">
      <c r="A54" s="8">
        <v>25</v>
      </c>
      <c r="B54" s="9" t="s">
        <v>68</v>
      </c>
      <c r="C54" s="10">
        <v>1410</v>
      </c>
      <c r="D54" s="33">
        <f t="shared" si="59"/>
        <v>1410</v>
      </c>
      <c r="E54" s="11" t="s">
        <v>15</v>
      </c>
      <c r="F54" s="12" t="s">
        <v>217</v>
      </c>
      <c r="G54" s="33">
        <f t="shared" si="60"/>
        <v>1410</v>
      </c>
      <c r="H54" s="12" t="s">
        <v>217</v>
      </c>
      <c r="I54" s="33">
        <f t="shared" si="61"/>
        <v>1410</v>
      </c>
      <c r="J54" s="13" t="s">
        <v>16</v>
      </c>
      <c r="K54" s="42" t="s">
        <v>267</v>
      </c>
    </row>
    <row r="55" spans="1:11" s="40" customFormat="1" ht="20.399999999999999">
      <c r="A55" s="4"/>
      <c r="B55" s="14"/>
      <c r="C55" s="15"/>
      <c r="D55" s="34"/>
      <c r="E55" s="16"/>
      <c r="F55" s="17">
        <v>2555</v>
      </c>
      <c r="G55" s="35"/>
      <c r="H55" s="17">
        <v>2555</v>
      </c>
      <c r="I55" s="4"/>
      <c r="J55" s="18" t="s">
        <v>17</v>
      </c>
      <c r="K55" s="43" t="s">
        <v>67</v>
      </c>
    </row>
    <row r="56" spans="1:11" s="40" customFormat="1" ht="20.399999999999999">
      <c r="A56" s="8">
        <v>26</v>
      </c>
      <c r="B56" s="23" t="s">
        <v>121</v>
      </c>
      <c r="C56" s="24">
        <v>145000</v>
      </c>
      <c r="D56" s="33">
        <f t="shared" ref="D56" si="62">C56</f>
        <v>145000</v>
      </c>
      <c r="E56" s="27" t="s">
        <v>15</v>
      </c>
      <c r="F56" s="41" t="s">
        <v>225</v>
      </c>
      <c r="G56" s="33">
        <f t="shared" ref="G56" si="63">C56</f>
        <v>145000</v>
      </c>
      <c r="H56" s="41" t="s">
        <v>225</v>
      </c>
      <c r="I56" s="33">
        <f t="shared" ref="I56" si="64">C56</f>
        <v>145000</v>
      </c>
      <c r="J56" s="25" t="s">
        <v>16</v>
      </c>
      <c r="K56" s="42" t="s">
        <v>268</v>
      </c>
    </row>
    <row r="57" spans="1:11" s="40" customFormat="1" ht="20.399999999999999">
      <c r="A57" s="4"/>
      <c r="B57" s="14"/>
      <c r="C57" s="15"/>
      <c r="D57" s="34"/>
      <c r="E57" s="16"/>
      <c r="F57" s="4"/>
      <c r="G57" s="35"/>
      <c r="H57" s="4"/>
      <c r="I57" s="4"/>
      <c r="J57" s="18" t="s">
        <v>17</v>
      </c>
      <c r="K57" s="43" t="s">
        <v>113</v>
      </c>
    </row>
    <row r="58" spans="1:11" s="40" customFormat="1" ht="20.399999999999999">
      <c r="A58" s="8">
        <v>27</v>
      </c>
      <c r="B58" s="23" t="s">
        <v>114</v>
      </c>
      <c r="C58" s="24">
        <v>1400</v>
      </c>
      <c r="D58" s="33">
        <f t="shared" ref="D58" si="65">C58</f>
        <v>1400</v>
      </c>
      <c r="E58" s="27" t="s">
        <v>15</v>
      </c>
      <c r="F58" s="12" t="s">
        <v>220</v>
      </c>
      <c r="G58" s="33">
        <f t="shared" ref="G58" si="66">C58</f>
        <v>1400</v>
      </c>
      <c r="H58" s="12" t="s">
        <v>220</v>
      </c>
      <c r="I58" s="33">
        <f t="shared" ref="I58" si="67">C58</f>
        <v>1400</v>
      </c>
      <c r="J58" s="25" t="s">
        <v>16</v>
      </c>
      <c r="K58" s="42" t="s">
        <v>115</v>
      </c>
    </row>
    <row r="59" spans="1:11" s="40" customFormat="1" ht="20.399999999999999">
      <c r="A59" s="4"/>
      <c r="B59" s="14"/>
      <c r="C59" s="15"/>
      <c r="D59" s="34"/>
      <c r="E59" s="16"/>
      <c r="F59" s="4"/>
      <c r="G59" s="35"/>
      <c r="H59" s="4"/>
      <c r="I59" s="4"/>
      <c r="J59" s="18" t="s">
        <v>17</v>
      </c>
      <c r="K59" s="43" t="s">
        <v>72</v>
      </c>
    </row>
    <row r="60" spans="1:11" s="40" customFormat="1" ht="20.399999999999999">
      <c r="A60" s="8">
        <v>28</v>
      </c>
      <c r="B60" s="9" t="s">
        <v>69</v>
      </c>
      <c r="C60" s="10">
        <v>1800</v>
      </c>
      <c r="D60" s="33">
        <f t="shared" si="59"/>
        <v>1800</v>
      </c>
      <c r="E60" s="11" t="s">
        <v>15</v>
      </c>
      <c r="F60" s="12" t="s">
        <v>217</v>
      </c>
      <c r="G60" s="33">
        <f t="shared" si="60"/>
        <v>1800</v>
      </c>
      <c r="H60" s="12" t="s">
        <v>217</v>
      </c>
      <c r="I60" s="33">
        <f t="shared" si="61"/>
        <v>1800</v>
      </c>
      <c r="J60" s="13" t="s">
        <v>16</v>
      </c>
      <c r="K60" s="42" t="s">
        <v>266</v>
      </c>
    </row>
    <row r="61" spans="1:11" s="40" customFormat="1" ht="20.399999999999999">
      <c r="A61" s="4"/>
      <c r="B61" s="14"/>
      <c r="C61" s="15"/>
      <c r="D61" s="34"/>
      <c r="E61" s="16"/>
      <c r="F61" s="17">
        <v>2555</v>
      </c>
      <c r="G61" s="35"/>
      <c r="H61" s="17">
        <v>2555</v>
      </c>
      <c r="I61" s="4"/>
      <c r="J61" s="18" t="s">
        <v>17</v>
      </c>
      <c r="K61" s="43" t="s">
        <v>67</v>
      </c>
    </row>
    <row r="62" spans="1:11" s="40" customFormat="1" ht="20.399999999999999">
      <c r="A62" s="8">
        <v>29</v>
      </c>
      <c r="B62" s="9" t="s">
        <v>70</v>
      </c>
      <c r="C62" s="10">
        <v>11115</v>
      </c>
      <c r="D62" s="33">
        <f t="shared" si="59"/>
        <v>11115</v>
      </c>
      <c r="E62" s="11" t="s">
        <v>15</v>
      </c>
      <c r="F62" s="12" t="s">
        <v>217</v>
      </c>
      <c r="G62" s="33">
        <f t="shared" si="60"/>
        <v>11115</v>
      </c>
      <c r="H62" s="12" t="s">
        <v>217</v>
      </c>
      <c r="I62" s="33">
        <f t="shared" si="61"/>
        <v>11115</v>
      </c>
      <c r="J62" s="13" t="s">
        <v>16</v>
      </c>
      <c r="K62" s="42" t="s">
        <v>265</v>
      </c>
    </row>
    <row r="63" spans="1:11" s="40" customFormat="1" ht="20.399999999999999">
      <c r="A63" s="4"/>
      <c r="B63" s="14"/>
      <c r="C63" s="15"/>
      <c r="D63" s="34"/>
      <c r="E63" s="16"/>
      <c r="F63" s="17">
        <v>2555</v>
      </c>
      <c r="G63" s="35"/>
      <c r="H63" s="17">
        <v>2555</v>
      </c>
      <c r="I63" s="4"/>
      <c r="J63" s="18" t="s">
        <v>17</v>
      </c>
      <c r="K63" s="43" t="s">
        <v>67</v>
      </c>
    </row>
    <row r="64" spans="1:11" s="40" customFormat="1" ht="20.399999999999999">
      <c r="A64" s="8">
        <v>30</v>
      </c>
      <c r="B64" s="9" t="s">
        <v>71</v>
      </c>
      <c r="C64" s="29">
        <v>25348.400000000001</v>
      </c>
      <c r="D64" s="61">
        <f t="shared" si="59"/>
        <v>25348.400000000001</v>
      </c>
      <c r="E64" s="11" t="s">
        <v>15</v>
      </c>
      <c r="F64" s="32" t="s">
        <v>223</v>
      </c>
      <c r="G64" s="61">
        <f t="shared" si="60"/>
        <v>25348.400000000001</v>
      </c>
      <c r="H64" s="32" t="s">
        <v>223</v>
      </c>
      <c r="I64" s="61">
        <f t="shared" si="61"/>
        <v>25348.400000000001</v>
      </c>
      <c r="J64" s="13" t="s">
        <v>16</v>
      </c>
      <c r="K64" s="42" t="s">
        <v>264</v>
      </c>
    </row>
    <row r="65" spans="1:11" s="40" customFormat="1" ht="20.399999999999999">
      <c r="A65" s="4"/>
      <c r="B65" s="14"/>
      <c r="C65" s="15"/>
      <c r="D65" s="34"/>
      <c r="E65" s="16"/>
      <c r="F65" s="4"/>
      <c r="G65" s="35"/>
      <c r="H65" s="4"/>
      <c r="I65" s="4"/>
      <c r="J65" s="18" t="s">
        <v>17</v>
      </c>
      <c r="K65" s="43" t="s">
        <v>72</v>
      </c>
    </row>
    <row r="66" spans="1:11" s="40" customFormat="1" ht="20.399999999999999">
      <c r="A66" s="8">
        <v>31</v>
      </c>
      <c r="B66" s="23" t="s">
        <v>73</v>
      </c>
      <c r="C66" s="24">
        <v>91704</v>
      </c>
      <c r="D66" s="33">
        <f t="shared" si="59"/>
        <v>91704</v>
      </c>
      <c r="E66" s="27" t="s">
        <v>15</v>
      </c>
      <c r="F66" s="12" t="s">
        <v>221</v>
      </c>
      <c r="G66" s="33">
        <f t="shared" ref="G66" si="68">C66</f>
        <v>91704</v>
      </c>
      <c r="H66" s="12" t="s">
        <v>221</v>
      </c>
      <c r="I66" s="33">
        <f t="shared" ref="I66" si="69">C66</f>
        <v>91704</v>
      </c>
      <c r="J66" s="25" t="s">
        <v>16</v>
      </c>
      <c r="K66" s="42" t="s">
        <v>263</v>
      </c>
    </row>
    <row r="67" spans="1:11" s="40" customFormat="1" ht="20.399999999999999">
      <c r="A67" s="4"/>
      <c r="B67" s="14"/>
      <c r="C67" s="15"/>
      <c r="D67" s="34"/>
      <c r="E67" s="16"/>
      <c r="F67" s="4"/>
      <c r="G67" s="35"/>
      <c r="H67" s="4"/>
      <c r="I67" s="4"/>
      <c r="J67" s="18" t="s">
        <v>17</v>
      </c>
      <c r="K67" s="43" t="s">
        <v>74</v>
      </c>
    </row>
    <row r="68" spans="1:11" s="40" customFormat="1" ht="20.399999999999999">
      <c r="A68" s="22">
        <v>32</v>
      </c>
      <c r="B68" s="23" t="s">
        <v>116</v>
      </c>
      <c r="C68" s="24">
        <v>499000</v>
      </c>
      <c r="D68" s="50">
        <f t="shared" ref="D68" si="70">C68</f>
        <v>499000</v>
      </c>
      <c r="E68" s="27" t="s">
        <v>15</v>
      </c>
      <c r="F68" s="41" t="s">
        <v>227</v>
      </c>
      <c r="G68" s="50">
        <f t="shared" ref="G68" si="71">C68</f>
        <v>499000</v>
      </c>
      <c r="H68" s="41" t="s">
        <v>227</v>
      </c>
      <c r="I68" s="50">
        <f t="shared" ref="I68" si="72">C68</f>
        <v>499000</v>
      </c>
      <c r="J68" s="25" t="s">
        <v>16</v>
      </c>
      <c r="K68" s="51" t="s">
        <v>269</v>
      </c>
    </row>
    <row r="69" spans="1:11" s="40" customFormat="1" ht="20.399999999999999">
      <c r="A69" s="8"/>
      <c r="B69" s="49" t="s">
        <v>117</v>
      </c>
      <c r="C69" s="48"/>
      <c r="D69" s="33"/>
      <c r="E69" s="11"/>
      <c r="F69" s="8" t="s">
        <v>228</v>
      </c>
      <c r="G69" s="8"/>
      <c r="H69" s="8" t="s">
        <v>228</v>
      </c>
      <c r="I69" s="8"/>
      <c r="J69" s="13" t="s">
        <v>17</v>
      </c>
      <c r="K69" s="42" t="s">
        <v>120</v>
      </c>
    </row>
    <row r="70" spans="1:11" s="40" customFormat="1" ht="20.399999999999999">
      <c r="A70" s="4"/>
      <c r="B70" s="49" t="s">
        <v>118</v>
      </c>
      <c r="C70" s="48"/>
      <c r="D70" s="33"/>
      <c r="E70" s="11"/>
      <c r="F70" s="8"/>
      <c r="G70" s="8"/>
      <c r="H70" s="8"/>
      <c r="I70" s="8"/>
      <c r="J70" s="13"/>
      <c r="K70" s="42"/>
    </row>
    <row r="71" spans="1:11" s="40" customFormat="1" ht="20.399999999999999">
      <c r="A71" s="22">
        <v>33</v>
      </c>
      <c r="B71" s="23" t="s">
        <v>122</v>
      </c>
      <c r="C71" s="24">
        <v>15035</v>
      </c>
      <c r="D71" s="50">
        <f t="shared" ref="D71" si="73">C71</f>
        <v>15035</v>
      </c>
      <c r="E71" s="27" t="s">
        <v>15</v>
      </c>
      <c r="F71" s="41" t="s">
        <v>224</v>
      </c>
      <c r="G71" s="50">
        <f t="shared" ref="G71" si="74">C71</f>
        <v>15035</v>
      </c>
      <c r="H71" s="41" t="s">
        <v>224</v>
      </c>
      <c r="I71" s="50">
        <f t="shared" ref="I71" si="75">C71</f>
        <v>15035</v>
      </c>
      <c r="J71" s="25" t="s">
        <v>16</v>
      </c>
      <c r="K71" s="51" t="s">
        <v>123</v>
      </c>
    </row>
    <row r="72" spans="1:11" s="40" customFormat="1" ht="20.399999999999999">
      <c r="A72" s="8"/>
      <c r="B72" s="14"/>
      <c r="C72" s="15"/>
      <c r="D72" s="34"/>
      <c r="E72" s="16"/>
      <c r="F72" s="4"/>
      <c r="G72" s="35"/>
      <c r="H72" s="4"/>
      <c r="I72" s="4"/>
      <c r="J72" s="18" t="s">
        <v>17</v>
      </c>
      <c r="K72" s="43" t="s">
        <v>120</v>
      </c>
    </row>
    <row r="73" spans="1:11" s="40" customFormat="1" ht="20.399999999999999">
      <c r="A73" s="22">
        <v>34</v>
      </c>
      <c r="B73" s="23" t="s">
        <v>170</v>
      </c>
      <c r="C73" s="24">
        <v>29400</v>
      </c>
      <c r="D73" s="33">
        <f t="shared" ref="D73" si="76">C73</f>
        <v>29400</v>
      </c>
      <c r="E73" s="27" t="s">
        <v>15</v>
      </c>
      <c r="F73" s="32" t="s">
        <v>215</v>
      </c>
      <c r="G73" s="33">
        <f t="shared" ref="G73" si="77">C73</f>
        <v>29400</v>
      </c>
      <c r="H73" s="32" t="s">
        <v>215</v>
      </c>
      <c r="I73" s="33">
        <f t="shared" ref="I73" si="78">C73</f>
        <v>29400</v>
      </c>
      <c r="J73" s="25" t="s">
        <v>16</v>
      </c>
      <c r="K73" s="42" t="s">
        <v>286</v>
      </c>
    </row>
    <row r="74" spans="1:11" s="40" customFormat="1" ht="20.399999999999999">
      <c r="A74" s="4"/>
      <c r="B74" s="14"/>
      <c r="C74" s="15"/>
      <c r="D74" s="34"/>
      <c r="E74" s="16"/>
      <c r="F74" s="4"/>
      <c r="G74" s="35"/>
      <c r="H74" s="4"/>
      <c r="I74" s="4"/>
      <c r="J74" s="18" t="s">
        <v>17</v>
      </c>
      <c r="K74" s="43" t="s">
        <v>171</v>
      </c>
    </row>
    <row r="75" spans="1:11" s="40" customFormat="1" ht="20.399999999999999">
      <c r="A75" s="22">
        <v>35</v>
      </c>
      <c r="B75" s="23" t="s">
        <v>125</v>
      </c>
      <c r="C75" s="24">
        <v>2545000</v>
      </c>
      <c r="D75" s="50">
        <f t="shared" ref="D75" si="79">C75</f>
        <v>2545000</v>
      </c>
      <c r="E75" t="s">
        <v>128</v>
      </c>
      <c r="F75" s="41" t="s">
        <v>236</v>
      </c>
      <c r="G75" s="50">
        <f t="shared" ref="G75" si="80">C75</f>
        <v>2545000</v>
      </c>
      <c r="H75" s="41" t="s">
        <v>236</v>
      </c>
      <c r="I75" s="50">
        <f t="shared" ref="I75" si="81">C75</f>
        <v>2545000</v>
      </c>
      <c r="J75" s="25" t="s">
        <v>16</v>
      </c>
      <c r="K75" s="51" t="s">
        <v>280</v>
      </c>
    </row>
    <row r="76" spans="1:11" s="40" customFormat="1" ht="20.399999999999999">
      <c r="A76" s="8"/>
      <c r="B76" s="49" t="s">
        <v>126</v>
      </c>
      <c r="C76" s="48"/>
      <c r="D76" s="33"/>
      <c r="E76" s="11" t="s">
        <v>129</v>
      </c>
      <c r="F76" s="8"/>
      <c r="G76" s="8"/>
      <c r="H76" s="8"/>
      <c r="I76" s="8"/>
      <c r="J76" s="13" t="s">
        <v>17</v>
      </c>
      <c r="K76" s="42" t="s">
        <v>131</v>
      </c>
    </row>
    <row r="77" spans="1:11" s="40" customFormat="1" ht="20.399999999999999">
      <c r="A77" s="4"/>
      <c r="B77" s="49" t="s">
        <v>127</v>
      </c>
      <c r="C77" s="48"/>
      <c r="D77" s="33"/>
      <c r="E77" s="11"/>
      <c r="F77" s="8"/>
      <c r="G77" s="8"/>
      <c r="H77" s="8"/>
      <c r="I77" s="8"/>
      <c r="J77" s="13"/>
      <c r="K77" s="42"/>
    </row>
    <row r="78" spans="1:11" s="40" customFormat="1" ht="20.399999999999999">
      <c r="A78" s="22">
        <v>36</v>
      </c>
      <c r="B78" s="23" t="s">
        <v>132</v>
      </c>
      <c r="C78" s="24">
        <v>499000</v>
      </c>
      <c r="D78" s="50">
        <f t="shared" ref="D78" si="82">C78</f>
        <v>499000</v>
      </c>
      <c r="E78" s="27" t="s">
        <v>15</v>
      </c>
      <c r="F78" s="41" t="s">
        <v>227</v>
      </c>
      <c r="G78" s="50">
        <f t="shared" ref="G78" si="83">C78</f>
        <v>499000</v>
      </c>
      <c r="H78" s="41" t="s">
        <v>227</v>
      </c>
      <c r="I78" s="50">
        <f t="shared" ref="I78" si="84">C78</f>
        <v>499000</v>
      </c>
      <c r="J78" s="25" t="s">
        <v>16</v>
      </c>
      <c r="K78" s="51" t="s">
        <v>281</v>
      </c>
    </row>
    <row r="79" spans="1:11" s="40" customFormat="1" ht="20.399999999999999">
      <c r="A79" s="8"/>
      <c r="B79" s="49" t="s">
        <v>133</v>
      </c>
      <c r="C79" s="48"/>
      <c r="D79" s="33"/>
      <c r="E79" s="11"/>
      <c r="F79" s="8" t="s">
        <v>228</v>
      </c>
      <c r="G79" s="8"/>
      <c r="H79" s="8" t="s">
        <v>228</v>
      </c>
      <c r="I79" s="8"/>
      <c r="J79" s="13" t="s">
        <v>17</v>
      </c>
      <c r="K79" s="42" t="s">
        <v>131</v>
      </c>
    </row>
    <row r="80" spans="1:11" s="40" customFormat="1" ht="20.399999999999999">
      <c r="A80" s="4"/>
      <c r="B80" s="14" t="s">
        <v>134</v>
      </c>
      <c r="C80" s="55"/>
      <c r="D80" s="34"/>
      <c r="E80" s="16"/>
      <c r="F80" s="4"/>
      <c r="G80" s="4"/>
      <c r="H80" s="4"/>
      <c r="I80" s="4"/>
      <c r="J80" s="18"/>
      <c r="K80" s="43"/>
    </row>
    <row r="81" spans="1:11" s="40" customFormat="1" ht="20.399999999999999">
      <c r="A81" s="8">
        <v>37</v>
      </c>
      <c r="B81" s="9" t="s">
        <v>75</v>
      </c>
      <c r="C81" s="10">
        <v>759</v>
      </c>
      <c r="D81" s="33">
        <f t="shared" ref="D81:D115" si="85">C81</f>
        <v>759</v>
      </c>
      <c r="E81" s="11" t="s">
        <v>15</v>
      </c>
      <c r="F81" s="32" t="s">
        <v>229</v>
      </c>
      <c r="G81" s="33">
        <f t="shared" ref="G81" si="86">C81</f>
        <v>759</v>
      </c>
      <c r="H81" s="32" t="s">
        <v>229</v>
      </c>
      <c r="I81" s="33">
        <f t="shared" ref="I81" si="87">C81</f>
        <v>759</v>
      </c>
      <c r="J81" s="13" t="s">
        <v>16</v>
      </c>
      <c r="K81" s="42" t="s">
        <v>271</v>
      </c>
    </row>
    <row r="82" spans="1:11" s="40" customFormat="1" ht="20.399999999999999">
      <c r="A82" s="4"/>
      <c r="B82" s="14"/>
      <c r="C82" s="15"/>
      <c r="D82" s="34"/>
      <c r="E82" s="16"/>
      <c r="F82" s="4"/>
      <c r="G82" s="35"/>
      <c r="H82" s="4"/>
      <c r="I82" s="4"/>
      <c r="J82" s="18" t="s">
        <v>17</v>
      </c>
      <c r="K82" s="43" t="s">
        <v>81</v>
      </c>
    </row>
    <row r="83" spans="1:11" s="40" customFormat="1" ht="20.399999999999999">
      <c r="A83" s="8">
        <v>38</v>
      </c>
      <c r="B83" s="9" t="s">
        <v>76</v>
      </c>
      <c r="C83" s="10">
        <v>1280</v>
      </c>
      <c r="D83" s="33">
        <f t="shared" si="85"/>
        <v>1280</v>
      </c>
      <c r="E83" s="11" t="s">
        <v>15</v>
      </c>
      <c r="F83" s="32" t="s">
        <v>216</v>
      </c>
      <c r="G83" s="33">
        <f t="shared" ref="G83" si="88">C83</f>
        <v>1280</v>
      </c>
      <c r="H83" s="32" t="s">
        <v>216</v>
      </c>
      <c r="I83" s="33">
        <f t="shared" ref="I83" si="89">C83</f>
        <v>1280</v>
      </c>
      <c r="J83" s="13" t="s">
        <v>16</v>
      </c>
      <c r="K83" s="42" t="s">
        <v>279</v>
      </c>
    </row>
    <row r="84" spans="1:11" s="40" customFormat="1" ht="20.399999999999999">
      <c r="A84" s="4"/>
      <c r="B84" s="14"/>
      <c r="C84" s="15"/>
      <c r="D84" s="34"/>
      <c r="E84" s="16"/>
      <c r="F84" s="4"/>
      <c r="G84" s="35"/>
      <c r="H84" s="4"/>
      <c r="I84" s="4"/>
      <c r="J84" s="18" t="s">
        <v>17</v>
      </c>
      <c r="K84" s="43" t="s">
        <v>81</v>
      </c>
    </row>
    <row r="85" spans="1:11" s="40" customFormat="1" ht="20.399999999999999">
      <c r="A85" s="8">
        <v>39</v>
      </c>
      <c r="B85" s="9" t="s">
        <v>77</v>
      </c>
      <c r="C85" s="10">
        <v>4850</v>
      </c>
      <c r="D85" s="33">
        <f t="shared" si="85"/>
        <v>4850</v>
      </c>
      <c r="E85" s="11" t="s">
        <v>15</v>
      </c>
      <c r="F85" s="32" t="s">
        <v>230</v>
      </c>
      <c r="G85" s="33">
        <f t="shared" ref="G85" si="90">C85</f>
        <v>4850</v>
      </c>
      <c r="H85" s="32" t="s">
        <v>230</v>
      </c>
      <c r="I85" s="33">
        <f t="shared" ref="I85" si="91">C85</f>
        <v>4850</v>
      </c>
      <c r="J85" s="13" t="s">
        <v>16</v>
      </c>
      <c r="K85" s="42" t="s">
        <v>278</v>
      </c>
    </row>
    <row r="86" spans="1:11" s="40" customFormat="1" ht="20.399999999999999">
      <c r="A86" s="4"/>
      <c r="B86" s="14"/>
      <c r="C86" s="15"/>
      <c r="D86" s="34"/>
      <c r="E86" s="16"/>
      <c r="F86" s="4"/>
      <c r="G86" s="35"/>
      <c r="H86" s="4"/>
      <c r="I86" s="4"/>
      <c r="J86" s="18" t="s">
        <v>17</v>
      </c>
      <c r="K86" s="43" t="s">
        <v>81</v>
      </c>
    </row>
    <row r="87" spans="1:11" s="40" customFormat="1" ht="20.399999999999999">
      <c r="A87" s="22">
        <v>40</v>
      </c>
      <c r="B87" s="23" t="s">
        <v>78</v>
      </c>
      <c r="C87" s="24">
        <v>2720</v>
      </c>
      <c r="D87" s="33">
        <f t="shared" si="85"/>
        <v>2720</v>
      </c>
      <c r="E87" s="27" t="s">
        <v>15</v>
      </c>
      <c r="F87" s="32" t="s">
        <v>216</v>
      </c>
      <c r="G87" s="33">
        <f t="shared" ref="G87" si="92">C87</f>
        <v>2720</v>
      </c>
      <c r="H87" s="32" t="s">
        <v>216</v>
      </c>
      <c r="I87" s="33">
        <f t="shared" ref="I87" si="93">C87</f>
        <v>2720</v>
      </c>
      <c r="J87" s="25" t="s">
        <v>16</v>
      </c>
      <c r="K87" s="42" t="s">
        <v>277</v>
      </c>
    </row>
    <row r="88" spans="1:11" s="40" customFormat="1" ht="20.399999999999999">
      <c r="A88" s="4"/>
      <c r="B88" s="14"/>
      <c r="C88" s="15"/>
      <c r="D88" s="34"/>
      <c r="E88" s="16"/>
      <c r="F88" s="4"/>
      <c r="G88" s="35"/>
      <c r="H88" s="4"/>
      <c r="I88" s="4"/>
      <c r="J88" s="18" t="s">
        <v>17</v>
      </c>
      <c r="K88" s="43" t="s">
        <v>81</v>
      </c>
    </row>
    <row r="89" spans="1:11" s="40" customFormat="1" ht="20.399999999999999">
      <c r="A89" s="22">
        <v>41</v>
      </c>
      <c r="B89" s="23" t="s">
        <v>136</v>
      </c>
      <c r="C89" s="24">
        <v>7750</v>
      </c>
      <c r="D89" s="33">
        <f t="shared" ref="D89" si="94">C89</f>
        <v>7750</v>
      </c>
      <c r="E89" s="27" t="s">
        <v>15</v>
      </c>
      <c r="F89" s="41" t="s">
        <v>231</v>
      </c>
      <c r="G89" s="33">
        <f t="shared" ref="G89" si="95">C89</f>
        <v>7750</v>
      </c>
      <c r="H89" s="41" t="s">
        <v>231</v>
      </c>
      <c r="I89" s="33">
        <f t="shared" ref="I89" si="96">C89</f>
        <v>7750</v>
      </c>
      <c r="J89" s="25" t="s">
        <v>16</v>
      </c>
      <c r="K89" s="42" t="s">
        <v>137</v>
      </c>
    </row>
    <row r="90" spans="1:11" s="40" customFormat="1" ht="20.399999999999999">
      <c r="A90" s="4"/>
      <c r="B90" s="14"/>
      <c r="C90" s="15"/>
      <c r="D90" s="34"/>
      <c r="E90" s="16"/>
      <c r="F90" s="4"/>
      <c r="G90" s="35"/>
      <c r="H90" s="4"/>
      <c r="I90" s="4"/>
      <c r="J90" s="18" t="s">
        <v>17</v>
      </c>
      <c r="K90" s="43" t="s">
        <v>81</v>
      </c>
    </row>
    <row r="91" spans="1:11" s="40" customFormat="1" ht="20.399999999999999">
      <c r="A91" s="22">
        <v>42</v>
      </c>
      <c r="B91" s="23" t="s">
        <v>138</v>
      </c>
      <c r="C91" s="24">
        <v>2330000</v>
      </c>
      <c r="D91" s="50">
        <f t="shared" ref="D91" si="97">C91</f>
        <v>2330000</v>
      </c>
      <c r="E91" s="56" t="s">
        <v>128</v>
      </c>
      <c r="F91" s="41" t="s">
        <v>237</v>
      </c>
      <c r="G91" s="50">
        <f t="shared" ref="G91" si="98">C91</f>
        <v>2330000</v>
      </c>
      <c r="H91" s="41" t="s">
        <v>237</v>
      </c>
      <c r="I91" s="50">
        <f t="shared" ref="I91" si="99">C91</f>
        <v>2330000</v>
      </c>
      <c r="J91" s="25" t="s">
        <v>16</v>
      </c>
      <c r="K91" s="51" t="s">
        <v>282</v>
      </c>
    </row>
    <row r="92" spans="1:11" s="40" customFormat="1" ht="20.399999999999999">
      <c r="A92" s="8"/>
      <c r="B92" s="49" t="s">
        <v>139</v>
      </c>
      <c r="C92" s="48"/>
      <c r="D92" s="33"/>
      <c r="E92" s="11" t="s">
        <v>129</v>
      </c>
      <c r="F92" s="8"/>
      <c r="G92" s="8"/>
      <c r="H92" s="8"/>
      <c r="I92" s="8"/>
      <c r="J92" s="13" t="s">
        <v>17</v>
      </c>
      <c r="K92" s="42" t="s">
        <v>141</v>
      </c>
    </row>
    <row r="93" spans="1:11" s="40" customFormat="1" ht="20.399999999999999">
      <c r="A93" s="4"/>
      <c r="B93" s="14" t="s">
        <v>140</v>
      </c>
      <c r="C93" s="55"/>
      <c r="D93" s="34"/>
      <c r="E93" s="16"/>
      <c r="F93" s="4"/>
      <c r="G93" s="4"/>
      <c r="H93" s="4"/>
      <c r="I93" s="4"/>
      <c r="J93" s="18"/>
      <c r="K93" s="43"/>
    </row>
    <row r="94" spans="1:11" s="40" customFormat="1" ht="20.399999999999999">
      <c r="A94" s="22">
        <v>43</v>
      </c>
      <c r="B94" s="23" t="s">
        <v>142</v>
      </c>
      <c r="C94" s="24">
        <v>2100</v>
      </c>
      <c r="D94" s="33">
        <f t="shared" ref="D94" si="100">C94</f>
        <v>2100</v>
      </c>
      <c r="E94" s="27" t="s">
        <v>15</v>
      </c>
      <c r="F94" s="41" t="s">
        <v>232</v>
      </c>
      <c r="G94" s="33">
        <f t="shared" ref="G94" si="101">C94</f>
        <v>2100</v>
      </c>
      <c r="H94" s="41" t="s">
        <v>232</v>
      </c>
      <c r="I94" s="33">
        <f t="shared" ref="I94" si="102">C94</f>
        <v>2100</v>
      </c>
      <c r="J94" s="25" t="s">
        <v>16</v>
      </c>
      <c r="K94" s="42" t="s">
        <v>143</v>
      </c>
    </row>
    <row r="95" spans="1:11" s="40" customFormat="1" ht="20.399999999999999">
      <c r="A95" s="4"/>
      <c r="B95" s="14"/>
      <c r="C95" s="15"/>
      <c r="D95" s="34"/>
      <c r="E95" s="16"/>
      <c r="F95" s="4"/>
      <c r="G95" s="35"/>
      <c r="H95" s="4"/>
      <c r="I95" s="4"/>
      <c r="J95" s="18" t="s">
        <v>17</v>
      </c>
      <c r="K95" s="43" t="s">
        <v>141</v>
      </c>
    </row>
    <row r="96" spans="1:11" s="40" customFormat="1" ht="20.399999999999999">
      <c r="A96" s="22">
        <v>44</v>
      </c>
      <c r="B96" s="23" t="s">
        <v>144</v>
      </c>
      <c r="C96" s="24">
        <v>6955</v>
      </c>
      <c r="D96" s="33">
        <f t="shared" ref="D96" si="103">C96</f>
        <v>6955</v>
      </c>
      <c r="E96" s="27" t="s">
        <v>15</v>
      </c>
      <c r="F96" s="41" t="s">
        <v>233</v>
      </c>
      <c r="G96" s="33">
        <f t="shared" ref="G96" si="104">C96</f>
        <v>6955</v>
      </c>
      <c r="H96" s="41" t="s">
        <v>233</v>
      </c>
      <c r="I96" s="33">
        <f t="shared" ref="I96" si="105">C96</f>
        <v>6955</v>
      </c>
      <c r="J96" s="25" t="s">
        <v>16</v>
      </c>
      <c r="K96" s="42" t="s">
        <v>30</v>
      </c>
    </row>
    <row r="97" spans="1:11" s="40" customFormat="1" ht="20.399999999999999">
      <c r="A97" s="4"/>
      <c r="B97" s="14"/>
      <c r="C97" s="15"/>
      <c r="D97" s="34"/>
      <c r="E97" s="16"/>
      <c r="F97" s="4"/>
      <c r="G97" s="35"/>
      <c r="H97" s="4"/>
      <c r="I97" s="4"/>
      <c r="J97" s="18" t="s">
        <v>17</v>
      </c>
      <c r="K97" s="43" t="s">
        <v>145</v>
      </c>
    </row>
    <row r="98" spans="1:11" s="40" customFormat="1" ht="20.399999999999999">
      <c r="A98" s="22">
        <v>45</v>
      </c>
      <c r="B98" s="23" t="s">
        <v>172</v>
      </c>
      <c r="C98" s="24">
        <v>29547</v>
      </c>
      <c r="D98" s="33">
        <f t="shared" ref="D98" si="106">C98</f>
        <v>29547</v>
      </c>
      <c r="E98" s="27" t="s">
        <v>15</v>
      </c>
      <c r="F98" s="32" t="s">
        <v>215</v>
      </c>
      <c r="G98" s="33">
        <f t="shared" ref="G98" si="107">C98</f>
        <v>29547</v>
      </c>
      <c r="H98" s="32" t="s">
        <v>215</v>
      </c>
      <c r="I98" s="33">
        <f t="shared" ref="I98" si="108">C98</f>
        <v>29547</v>
      </c>
      <c r="J98" s="25" t="s">
        <v>16</v>
      </c>
      <c r="K98" s="42" t="s">
        <v>287</v>
      </c>
    </row>
    <row r="99" spans="1:11" s="40" customFormat="1" ht="20.399999999999999">
      <c r="A99" s="4"/>
      <c r="B99" s="14"/>
      <c r="C99" s="15"/>
      <c r="D99" s="34"/>
      <c r="E99" s="16"/>
      <c r="F99" s="4"/>
      <c r="G99" s="35"/>
      <c r="H99" s="4"/>
      <c r="I99" s="4"/>
      <c r="J99" s="18" t="s">
        <v>17</v>
      </c>
      <c r="K99" s="43" t="s">
        <v>145</v>
      </c>
    </row>
    <row r="100" spans="1:11" s="40" customFormat="1" ht="20.399999999999999">
      <c r="A100" s="22">
        <v>46</v>
      </c>
      <c r="B100" s="23" t="s">
        <v>146</v>
      </c>
      <c r="C100" s="24">
        <v>1350000</v>
      </c>
      <c r="D100" s="33">
        <f t="shared" ref="D100" si="109">C100</f>
        <v>1350000</v>
      </c>
      <c r="E100" s="56" t="s">
        <v>128</v>
      </c>
      <c r="F100" s="41" t="s">
        <v>238</v>
      </c>
      <c r="G100" s="33">
        <f t="shared" ref="G100" si="110">C100</f>
        <v>1350000</v>
      </c>
      <c r="H100" s="41" t="s">
        <v>238</v>
      </c>
      <c r="I100" s="33">
        <f t="shared" ref="I100" si="111">C100</f>
        <v>1350000</v>
      </c>
      <c r="J100" s="25" t="s">
        <v>16</v>
      </c>
      <c r="K100" s="42" t="s">
        <v>283</v>
      </c>
    </row>
    <row r="101" spans="1:11" s="40" customFormat="1" ht="20.399999999999999">
      <c r="A101" s="8"/>
      <c r="B101" s="9" t="s">
        <v>147</v>
      </c>
      <c r="C101" s="29"/>
      <c r="D101" s="33"/>
      <c r="E101" s="11" t="s">
        <v>129</v>
      </c>
      <c r="F101" s="8"/>
      <c r="G101" s="8"/>
      <c r="H101" s="8"/>
      <c r="I101" s="8"/>
      <c r="J101" s="13" t="s">
        <v>17</v>
      </c>
      <c r="K101" s="42" t="s">
        <v>148</v>
      </c>
    </row>
    <row r="102" spans="1:11" s="57" customFormat="1" ht="20.399999999999999">
      <c r="A102" s="4"/>
      <c r="B102" s="14" t="s">
        <v>140</v>
      </c>
      <c r="C102" s="55"/>
      <c r="D102" s="34"/>
      <c r="E102" s="16"/>
      <c r="F102" s="4"/>
      <c r="G102" s="4"/>
      <c r="H102" s="4"/>
      <c r="I102" s="4"/>
      <c r="J102" s="18"/>
      <c r="K102" s="43"/>
    </row>
    <row r="103" spans="1:11" s="40" customFormat="1" ht="20.399999999999999">
      <c r="A103" s="8">
        <v>47</v>
      </c>
      <c r="B103" s="9" t="s">
        <v>150</v>
      </c>
      <c r="C103" s="10">
        <v>58000</v>
      </c>
      <c r="D103" s="33">
        <f t="shared" ref="D103" si="112">C103</f>
        <v>58000</v>
      </c>
      <c r="E103" s="11" t="s">
        <v>15</v>
      </c>
      <c r="F103" s="32" t="s">
        <v>239</v>
      </c>
      <c r="G103" s="33">
        <f t="shared" ref="G103" si="113">C103</f>
        <v>58000</v>
      </c>
      <c r="H103" s="32" t="s">
        <v>239</v>
      </c>
      <c r="I103" s="33">
        <f t="shared" ref="I103" si="114">C103</f>
        <v>58000</v>
      </c>
      <c r="J103" s="13" t="s">
        <v>16</v>
      </c>
      <c r="K103" s="42" t="s">
        <v>284</v>
      </c>
    </row>
    <row r="104" spans="1:11" s="40" customFormat="1" ht="20.399999999999999">
      <c r="A104" s="4"/>
      <c r="B104" s="14"/>
      <c r="C104" s="15"/>
      <c r="D104" s="34"/>
      <c r="E104" s="16"/>
      <c r="F104" s="4"/>
      <c r="G104" s="35"/>
      <c r="H104" s="4"/>
      <c r="I104" s="4"/>
      <c r="J104" s="18" t="s">
        <v>17</v>
      </c>
      <c r="K104" s="43" t="s">
        <v>149</v>
      </c>
    </row>
    <row r="105" spans="1:11" s="40" customFormat="1" ht="20.399999999999999">
      <c r="A105" s="22">
        <v>48</v>
      </c>
      <c r="B105" s="23" t="s">
        <v>151</v>
      </c>
      <c r="C105" s="24">
        <v>32000</v>
      </c>
      <c r="D105" s="33">
        <f t="shared" ref="D105" si="115">C105</f>
        <v>32000</v>
      </c>
      <c r="E105" s="27" t="s">
        <v>15</v>
      </c>
      <c r="F105" s="41" t="s">
        <v>234</v>
      </c>
      <c r="G105" s="33">
        <f t="shared" ref="G105" si="116">C105</f>
        <v>32000</v>
      </c>
      <c r="H105" s="41" t="s">
        <v>234</v>
      </c>
      <c r="I105" s="33">
        <f t="shared" ref="I105" si="117">C105</f>
        <v>32000</v>
      </c>
      <c r="J105" s="25" t="s">
        <v>16</v>
      </c>
      <c r="K105" s="42" t="s">
        <v>152</v>
      </c>
    </row>
    <row r="106" spans="1:11" s="40" customFormat="1" ht="20.399999999999999">
      <c r="A106" s="4"/>
      <c r="B106" s="14"/>
      <c r="C106" s="15"/>
      <c r="D106" s="34"/>
      <c r="E106" s="16"/>
      <c r="F106" s="4"/>
      <c r="G106" s="35"/>
      <c r="H106" s="4"/>
      <c r="I106" s="4"/>
      <c r="J106" s="18" t="s">
        <v>17</v>
      </c>
      <c r="K106" s="43" t="s">
        <v>153</v>
      </c>
    </row>
    <row r="107" spans="1:11" s="40" customFormat="1" ht="20.399999999999999">
      <c r="A107" s="8">
        <v>49</v>
      </c>
      <c r="B107" s="9" t="s">
        <v>79</v>
      </c>
      <c r="C107" s="10">
        <v>1590</v>
      </c>
      <c r="D107" s="33">
        <f t="shared" si="85"/>
        <v>1590</v>
      </c>
      <c r="E107" s="11" t="s">
        <v>15</v>
      </c>
      <c r="F107" s="32" t="s">
        <v>222</v>
      </c>
      <c r="G107" s="33">
        <f t="shared" ref="G107" si="118">C107</f>
        <v>1590</v>
      </c>
      <c r="H107" s="32" t="s">
        <v>222</v>
      </c>
      <c r="I107" s="33">
        <f t="shared" ref="I107" si="119">C107</f>
        <v>1590</v>
      </c>
      <c r="J107" s="13" t="s">
        <v>16</v>
      </c>
      <c r="K107" s="42" t="s">
        <v>276</v>
      </c>
    </row>
    <row r="108" spans="1:11" s="40" customFormat="1" ht="20.399999999999999">
      <c r="A108" s="4"/>
      <c r="B108" s="14"/>
      <c r="C108" s="15"/>
      <c r="D108" s="34"/>
      <c r="E108" s="16"/>
      <c r="F108" s="4"/>
      <c r="G108" s="35"/>
      <c r="H108" s="4"/>
      <c r="I108" s="4"/>
      <c r="J108" s="18" t="s">
        <v>17</v>
      </c>
      <c r="K108" s="43" t="s">
        <v>80</v>
      </c>
    </row>
    <row r="109" spans="1:11" s="40" customFormat="1" ht="20.399999999999999">
      <c r="A109" s="8">
        <v>50</v>
      </c>
      <c r="B109" s="9" t="s">
        <v>82</v>
      </c>
      <c r="C109" s="10">
        <v>11620</v>
      </c>
      <c r="D109" s="33">
        <f t="shared" si="85"/>
        <v>11620</v>
      </c>
      <c r="E109" s="11" t="s">
        <v>15</v>
      </c>
      <c r="F109" s="32" t="s">
        <v>235</v>
      </c>
      <c r="G109" s="33">
        <f t="shared" ref="G109" si="120">C109</f>
        <v>11620</v>
      </c>
      <c r="H109" s="32" t="s">
        <v>235</v>
      </c>
      <c r="I109" s="33">
        <f t="shared" ref="I109" si="121">C109</f>
        <v>11620</v>
      </c>
      <c r="J109" s="13" t="s">
        <v>16</v>
      </c>
      <c r="K109" s="42" t="s">
        <v>275</v>
      </c>
    </row>
    <row r="110" spans="1:11" s="40" customFormat="1" ht="20.399999999999999">
      <c r="A110" s="4"/>
      <c r="B110" s="14"/>
      <c r="C110" s="15"/>
      <c r="D110" s="34"/>
      <c r="E110" s="16"/>
      <c r="F110" s="4"/>
      <c r="G110" s="35"/>
      <c r="H110" s="4"/>
      <c r="I110" s="4"/>
      <c r="J110" s="18" t="s">
        <v>17</v>
      </c>
      <c r="K110" s="43" t="s">
        <v>80</v>
      </c>
    </row>
    <row r="111" spans="1:11" s="40" customFormat="1" ht="20.399999999999999">
      <c r="A111" s="8">
        <v>51</v>
      </c>
      <c r="B111" s="9" t="s">
        <v>84</v>
      </c>
      <c r="C111" s="10">
        <v>8570</v>
      </c>
      <c r="D111" s="33">
        <f t="shared" si="85"/>
        <v>8570</v>
      </c>
      <c r="E111" s="11" t="s">
        <v>15</v>
      </c>
      <c r="F111" s="12" t="s">
        <v>217</v>
      </c>
      <c r="G111" s="33">
        <f t="shared" ref="G111" si="122">C111</f>
        <v>8570</v>
      </c>
      <c r="H111" s="12" t="s">
        <v>217</v>
      </c>
      <c r="I111" s="33">
        <f t="shared" ref="I111" si="123">C111</f>
        <v>8570</v>
      </c>
      <c r="J111" s="13" t="s">
        <v>16</v>
      </c>
      <c r="K111" s="42" t="s">
        <v>274</v>
      </c>
    </row>
    <row r="112" spans="1:11" s="40" customFormat="1" ht="20.399999999999999">
      <c r="A112" s="4"/>
      <c r="B112" s="14"/>
      <c r="C112" s="15"/>
      <c r="D112" s="34"/>
      <c r="E112" s="16"/>
      <c r="F112" s="17">
        <v>2555</v>
      </c>
      <c r="G112" s="35"/>
      <c r="H112" s="17">
        <v>2555</v>
      </c>
      <c r="I112" s="4"/>
      <c r="J112" s="18" t="s">
        <v>17</v>
      </c>
      <c r="K112" s="43" t="s">
        <v>80</v>
      </c>
    </row>
    <row r="113" spans="1:11" s="40" customFormat="1" ht="20.399999999999999">
      <c r="A113" s="22">
        <v>52</v>
      </c>
      <c r="B113" s="23" t="s">
        <v>85</v>
      </c>
      <c r="C113" s="24">
        <v>399</v>
      </c>
      <c r="D113" s="33">
        <f t="shared" si="85"/>
        <v>399</v>
      </c>
      <c r="E113" s="27" t="s">
        <v>15</v>
      </c>
      <c r="F113" s="12" t="s">
        <v>217</v>
      </c>
      <c r="G113" s="33">
        <f t="shared" ref="G113" si="124">C113</f>
        <v>399</v>
      </c>
      <c r="H113" s="12" t="s">
        <v>217</v>
      </c>
      <c r="I113" s="33">
        <f t="shared" ref="I113" si="125">C113</f>
        <v>399</v>
      </c>
      <c r="J113" s="25" t="s">
        <v>16</v>
      </c>
      <c r="K113" s="42" t="s">
        <v>273</v>
      </c>
    </row>
    <row r="114" spans="1:11" s="40" customFormat="1" ht="20.399999999999999">
      <c r="A114" s="4"/>
      <c r="B114" s="14"/>
      <c r="C114" s="15"/>
      <c r="D114" s="34"/>
      <c r="E114" s="16"/>
      <c r="F114" s="17">
        <v>2555</v>
      </c>
      <c r="G114" s="35"/>
      <c r="H114" s="17">
        <v>2555</v>
      </c>
      <c r="I114" s="4"/>
      <c r="J114" s="18" t="s">
        <v>17</v>
      </c>
      <c r="K114" s="43" t="s">
        <v>80</v>
      </c>
    </row>
    <row r="115" spans="1:11" s="40" customFormat="1" ht="20.399999999999999">
      <c r="A115" s="8">
        <v>53</v>
      </c>
      <c r="B115" s="9" t="s">
        <v>86</v>
      </c>
      <c r="C115" s="10">
        <v>2000</v>
      </c>
      <c r="D115" s="33">
        <f t="shared" si="85"/>
        <v>2000</v>
      </c>
      <c r="E115" s="11" t="s">
        <v>15</v>
      </c>
      <c r="F115" s="32" t="s">
        <v>235</v>
      </c>
      <c r="G115" s="33">
        <f t="shared" ref="G115" si="126">C115</f>
        <v>2000</v>
      </c>
      <c r="H115" s="32" t="s">
        <v>235</v>
      </c>
      <c r="I115" s="33">
        <f t="shared" ref="I115" si="127">C115</f>
        <v>2000</v>
      </c>
      <c r="J115" s="13" t="s">
        <v>16</v>
      </c>
      <c r="K115" s="42" t="s">
        <v>272</v>
      </c>
    </row>
    <row r="116" spans="1:11" s="40" customFormat="1" ht="20.399999999999999">
      <c r="A116" s="4"/>
      <c r="B116" s="14"/>
      <c r="C116" s="15"/>
      <c r="D116" s="34"/>
      <c r="E116" s="16"/>
      <c r="F116" s="4"/>
      <c r="G116" s="35"/>
      <c r="H116" s="4"/>
      <c r="I116" s="4"/>
      <c r="J116" s="18" t="s">
        <v>17</v>
      </c>
      <c r="K116" s="43" t="s">
        <v>80</v>
      </c>
    </row>
    <row r="117" spans="1:11" s="40" customFormat="1" ht="20.399999999999999">
      <c r="A117" s="8">
        <v>54</v>
      </c>
      <c r="B117" s="23" t="s">
        <v>154</v>
      </c>
      <c r="C117" s="24">
        <v>299000</v>
      </c>
      <c r="D117" s="33">
        <f t="shared" ref="D117" si="128">C117</f>
        <v>299000</v>
      </c>
      <c r="E117" s="27" t="s">
        <v>15</v>
      </c>
      <c r="F117" s="41" t="s">
        <v>226</v>
      </c>
      <c r="G117" s="33">
        <f t="shared" ref="G117" si="129">C117</f>
        <v>299000</v>
      </c>
      <c r="H117" s="41" t="s">
        <v>226</v>
      </c>
      <c r="I117" s="33">
        <f t="shared" ref="I117" si="130">C117</f>
        <v>299000</v>
      </c>
      <c r="J117" s="25" t="s">
        <v>16</v>
      </c>
      <c r="K117" s="42" t="s">
        <v>285</v>
      </c>
    </row>
    <row r="118" spans="1:11" s="40" customFormat="1" ht="20.399999999999999">
      <c r="A118" s="4"/>
      <c r="B118" s="9" t="s">
        <v>155</v>
      </c>
      <c r="C118" s="29"/>
      <c r="D118" s="34"/>
      <c r="E118" s="16"/>
      <c r="F118" s="8"/>
      <c r="G118" s="4"/>
      <c r="H118" s="8"/>
      <c r="I118" s="4"/>
      <c r="J118" s="13" t="s">
        <v>17</v>
      </c>
      <c r="K118" s="43" t="s">
        <v>80</v>
      </c>
    </row>
    <row r="119" spans="1:11" s="40" customFormat="1" ht="20.399999999999999">
      <c r="A119" s="8">
        <v>55</v>
      </c>
      <c r="B119" s="23" t="s">
        <v>156</v>
      </c>
      <c r="C119" s="24">
        <v>2280</v>
      </c>
      <c r="D119" s="33">
        <f t="shared" ref="D119" si="131">C119</f>
        <v>2280</v>
      </c>
      <c r="E119" s="27" t="s">
        <v>15</v>
      </c>
      <c r="F119" s="41" t="s">
        <v>240</v>
      </c>
      <c r="G119" s="33">
        <f t="shared" ref="G119" si="132">C119</f>
        <v>2280</v>
      </c>
      <c r="H119" s="41" t="s">
        <v>240</v>
      </c>
      <c r="I119" s="33">
        <f t="shared" ref="I119" si="133">C119</f>
        <v>2280</v>
      </c>
      <c r="J119" s="25" t="s">
        <v>16</v>
      </c>
      <c r="K119" s="42" t="s">
        <v>34</v>
      </c>
    </row>
    <row r="120" spans="1:11" s="40" customFormat="1" ht="20.399999999999999">
      <c r="A120" s="4"/>
      <c r="B120" s="14"/>
      <c r="C120" s="15"/>
      <c r="D120" s="34"/>
      <c r="E120" s="16"/>
      <c r="F120" s="4"/>
      <c r="G120" s="35"/>
      <c r="H120" s="4"/>
      <c r="I120" s="4"/>
      <c r="J120" s="18" t="s">
        <v>17</v>
      </c>
      <c r="K120" s="43" t="s">
        <v>80</v>
      </c>
    </row>
    <row r="121" spans="1:11" s="40" customFormat="1" ht="20.399999999999999">
      <c r="A121" s="22">
        <v>56</v>
      </c>
      <c r="B121" s="23" t="s">
        <v>186</v>
      </c>
      <c r="C121" s="24">
        <v>9000</v>
      </c>
      <c r="D121" s="33">
        <f t="shared" ref="D121" si="134">C121</f>
        <v>9000</v>
      </c>
      <c r="E121" s="27" t="s">
        <v>15</v>
      </c>
      <c r="F121" s="41" t="s">
        <v>206</v>
      </c>
      <c r="G121" s="33">
        <f t="shared" ref="G121" si="135">C121</f>
        <v>9000</v>
      </c>
      <c r="H121" s="41" t="s">
        <v>206</v>
      </c>
      <c r="I121" s="33">
        <f t="shared" ref="I121" si="136">C121</f>
        <v>9000</v>
      </c>
      <c r="J121" s="25" t="s">
        <v>16</v>
      </c>
      <c r="K121" s="42" t="s">
        <v>187</v>
      </c>
    </row>
    <row r="122" spans="1:11" s="40" customFormat="1" ht="20.399999999999999">
      <c r="A122" s="4"/>
      <c r="B122" s="14"/>
      <c r="C122" s="15"/>
      <c r="D122" s="34"/>
      <c r="E122" s="16"/>
      <c r="F122" s="4"/>
      <c r="G122" s="35"/>
      <c r="H122" s="4"/>
      <c r="I122" s="4"/>
      <c r="J122" s="18" t="s">
        <v>17</v>
      </c>
      <c r="K122" s="43" t="s">
        <v>80</v>
      </c>
    </row>
    <row r="123" spans="1:11" s="40" customFormat="1" ht="20.399999999999999">
      <c r="A123" s="8">
        <v>57</v>
      </c>
      <c r="B123" s="9" t="s">
        <v>87</v>
      </c>
      <c r="C123" s="10">
        <v>14700</v>
      </c>
      <c r="D123" s="33">
        <f t="shared" ref="D123:D139" si="137">C123</f>
        <v>14700</v>
      </c>
      <c r="E123" s="11" t="s">
        <v>15</v>
      </c>
      <c r="F123" s="12" t="s">
        <v>217</v>
      </c>
      <c r="G123" s="33">
        <f t="shared" ref="G123" si="138">C123</f>
        <v>14700</v>
      </c>
      <c r="H123" s="12" t="s">
        <v>217</v>
      </c>
      <c r="I123" s="33">
        <f t="shared" ref="I123" si="139">C123</f>
        <v>14700</v>
      </c>
      <c r="J123" s="13" t="s">
        <v>16</v>
      </c>
      <c r="K123" s="42" t="s">
        <v>296</v>
      </c>
    </row>
    <row r="124" spans="1:11" s="40" customFormat="1" ht="20.399999999999999">
      <c r="A124" s="4"/>
      <c r="B124" s="14"/>
      <c r="C124" s="15"/>
      <c r="D124" s="34"/>
      <c r="E124" s="16"/>
      <c r="F124" s="17">
        <v>2555</v>
      </c>
      <c r="G124" s="35"/>
      <c r="H124" s="17">
        <v>2555</v>
      </c>
      <c r="I124" s="4"/>
      <c r="J124" s="18" t="s">
        <v>17</v>
      </c>
      <c r="K124" s="43" t="s">
        <v>88</v>
      </c>
    </row>
    <row r="125" spans="1:11" s="40" customFormat="1" ht="20.399999999999999">
      <c r="A125" s="8">
        <v>58</v>
      </c>
      <c r="B125" s="9" t="s">
        <v>71</v>
      </c>
      <c r="C125" s="10">
        <v>12300</v>
      </c>
      <c r="D125" s="33">
        <f t="shared" si="137"/>
        <v>12300</v>
      </c>
      <c r="E125" s="11" t="s">
        <v>15</v>
      </c>
      <c r="F125" s="32" t="s">
        <v>223</v>
      </c>
      <c r="G125" s="33">
        <f t="shared" ref="G125" si="140">C125</f>
        <v>12300</v>
      </c>
      <c r="H125" s="32" t="s">
        <v>223</v>
      </c>
      <c r="I125" s="33">
        <f t="shared" ref="I125" si="141">C125</f>
        <v>12300</v>
      </c>
      <c r="J125" s="13" t="s">
        <v>16</v>
      </c>
      <c r="K125" s="42" t="s">
        <v>295</v>
      </c>
    </row>
    <row r="126" spans="1:11" s="40" customFormat="1" ht="20.399999999999999">
      <c r="A126" s="4"/>
      <c r="B126" s="14"/>
      <c r="C126" s="15"/>
      <c r="D126" s="34"/>
      <c r="E126" s="16"/>
      <c r="F126" s="4"/>
      <c r="G126" s="35"/>
      <c r="H126" s="4"/>
      <c r="I126" s="4"/>
      <c r="J126" s="18" t="s">
        <v>17</v>
      </c>
      <c r="K126" s="43" t="s">
        <v>88</v>
      </c>
    </row>
    <row r="127" spans="1:11" s="40" customFormat="1" ht="20.399999999999999">
      <c r="A127" s="22">
        <v>59</v>
      </c>
      <c r="B127" s="23" t="s">
        <v>158</v>
      </c>
      <c r="C127" s="24">
        <v>299000</v>
      </c>
      <c r="D127" s="33">
        <f t="shared" ref="D127" si="142">C127</f>
        <v>299000</v>
      </c>
      <c r="E127" s="27" t="s">
        <v>15</v>
      </c>
      <c r="F127" s="41" t="s">
        <v>227</v>
      </c>
      <c r="G127" s="33">
        <f t="shared" ref="G127" si="143">C127</f>
        <v>299000</v>
      </c>
      <c r="H127" s="41" t="s">
        <v>227</v>
      </c>
      <c r="I127" s="33">
        <f t="shared" ref="I127" si="144">C127</f>
        <v>299000</v>
      </c>
      <c r="J127" s="25" t="s">
        <v>16</v>
      </c>
      <c r="K127" s="42" t="s">
        <v>288</v>
      </c>
    </row>
    <row r="128" spans="1:11" s="40" customFormat="1" ht="20.399999999999999">
      <c r="A128" s="8"/>
      <c r="B128" s="9" t="s">
        <v>159</v>
      </c>
      <c r="C128" s="58"/>
      <c r="D128" s="33"/>
      <c r="E128" s="39"/>
      <c r="F128" s="8" t="s">
        <v>228</v>
      </c>
      <c r="G128" s="8"/>
      <c r="H128" s="8" t="s">
        <v>228</v>
      </c>
      <c r="I128" s="32"/>
      <c r="J128" s="60" t="s">
        <v>17</v>
      </c>
      <c r="K128" s="42" t="s">
        <v>161</v>
      </c>
    </row>
    <row r="129" spans="1:11" s="40" customFormat="1" ht="20.399999999999999">
      <c r="A129" s="4"/>
      <c r="B129" s="59" t="s">
        <v>160</v>
      </c>
      <c r="C129" s="34"/>
      <c r="D129" s="34"/>
      <c r="E129" s="4"/>
      <c r="F129" s="4"/>
      <c r="G129" s="35"/>
      <c r="H129" s="4"/>
      <c r="I129" s="4"/>
      <c r="J129" s="18"/>
      <c r="K129" s="19"/>
    </row>
    <row r="130" spans="1:11" s="40" customFormat="1" ht="20.399999999999999">
      <c r="A130" s="22">
        <v>60</v>
      </c>
      <c r="B130" s="23" t="s">
        <v>89</v>
      </c>
      <c r="C130" s="24">
        <v>4800</v>
      </c>
      <c r="D130" s="33">
        <f t="shared" si="137"/>
        <v>4800</v>
      </c>
      <c r="E130" s="27" t="s">
        <v>15</v>
      </c>
      <c r="F130" s="41" t="s">
        <v>243</v>
      </c>
      <c r="G130" s="33">
        <f t="shared" ref="G130" si="145">C130</f>
        <v>4800</v>
      </c>
      <c r="H130" s="41" t="s">
        <v>243</v>
      </c>
      <c r="I130" s="33">
        <f t="shared" ref="I130" si="146">C130</f>
        <v>4800</v>
      </c>
      <c r="J130" s="25" t="s">
        <v>16</v>
      </c>
      <c r="K130" s="42" t="s">
        <v>294</v>
      </c>
    </row>
    <row r="131" spans="1:11" s="40" customFormat="1" ht="20.399999999999999">
      <c r="A131" s="4"/>
      <c r="B131" s="14"/>
      <c r="C131" s="15"/>
      <c r="D131" s="34"/>
      <c r="E131" s="16"/>
      <c r="F131" s="4"/>
      <c r="G131" s="35"/>
      <c r="H131" s="4"/>
      <c r="I131" s="4"/>
      <c r="J131" s="18" t="s">
        <v>17</v>
      </c>
      <c r="K131" s="43" t="s">
        <v>90</v>
      </c>
    </row>
    <row r="132" spans="1:11" s="40" customFormat="1" ht="20.399999999999999">
      <c r="A132" s="22">
        <v>61</v>
      </c>
      <c r="B132" s="23" t="s">
        <v>162</v>
      </c>
      <c r="C132" s="24">
        <v>1840</v>
      </c>
      <c r="D132" s="33">
        <f t="shared" ref="D132" si="147">C132</f>
        <v>1840</v>
      </c>
      <c r="E132" s="27" t="s">
        <v>15</v>
      </c>
      <c r="F132" s="41" t="s">
        <v>240</v>
      </c>
      <c r="G132" s="33">
        <f t="shared" ref="G132" si="148">C132</f>
        <v>1840</v>
      </c>
      <c r="H132" s="41" t="s">
        <v>240</v>
      </c>
      <c r="I132" s="33">
        <f t="shared" ref="I132" si="149">C132</f>
        <v>1840</v>
      </c>
      <c r="J132" s="13" t="s">
        <v>16</v>
      </c>
      <c r="K132" s="42" t="s">
        <v>83</v>
      </c>
    </row>
    <row r="133" spans="1:11" s="40" customFormat="1" ht="20.399999999999999">
      <c r="A133" s="16"/>
      <c r="B133" s="21"/>
      <c r="C133" s="26"/>
      <c r="D133" s="34"/>
      <c r="E133" s="16"/>
      <c r="F133" s="4"/>
      <c r="G133" s="35"/>
      <c r="H133" s="4"/>
      <c r="I133" s="4"/>
      <c r="J133" s="18" t="s">
        <v>17</v>
      </c>
      <c r="K133" s="43" t="s">
        <v>90</v>
      </c>
    </row>
    <row r="134" spans="1:11" s="40" customFormat="1" ht="20.399999999999999">
      <c r="A134" s="22">
        <v>62</v>
      </c>
      <c r="B134" s="23" t="s">
        <v>163</v>
      </c>
      <c r="C134" s="24">
        <v>1440000</v>
      </c>
      <c r="D134" s="33">
        <f t="shared" ref="D134" si="150">C134</f>
        <v>1440000</v>
      </c>
      <c r="E134" s="56" t="s">
        <v>128</v>
      </c>
      <c r="F134" s="41" t="s">
        <v>241</v>
      </c>
      <c r="G134" s="33">
        <f t="shared" ref="G134" si="151">C134</f>
        <v>1440000</v>
      </c>
      <c r="H134" s="41" t="s">
        <v>241</v>
      </c>
      <c r="I134" s="33">
        <f t="shared" ref="I134" si="152">C134</f>
        <v>1440000</v>
      </c>
      <c r="J134" s="25" t="s">
        <v>16</v>
      </c>
      <c r="K134" s="42" t="s">
        <v>289</v>
      </c>
    </row>
    <row r="135" spans="1:11" s="40" customFormat="1" ht="20.399999999999999">
      <c r="A135" s="8"/>
      <c r="B135" s="9" t="s">
        <v>164</v>
      </c>
      <c r="C135" s="29"/>
      <c r="D135" s="33"/>
      <c r="E135" s="11" t="s">
        <v>129</v>
      </c>
      <c r="F135" s="8" t="s">
        <v>242</v>
      </c>
      <c r="G135" s="8"/>
      <c r="H135" s="8" t="s">
        <v>242</v>
      </c>
      <c r="I135" s="8"/>
      <c r="J135" s="13" t="s">
        <v>17</v>
      </c>
      <c r="K135" s="42" t="s">
        <v>90</v>
      </c>
    </row>
    <row r="136" spans="1:11" s="57" customFormat="1" ht="20.399999999999999">
      <c r="A136" s="4"/>
      <c r="B136" s="14" t="s">
        <v>165</v>
      </c>
      <c r="C136" s="55"/>
      <c r="D136" s="34"/>
      <c r="E136" s="16"/>
      <c r="F136" s="4"/>
      <c r="G136" s="4"/>
      <c r="H136" s="4"/>
      <c r="I136" s="4"/>
      <c r="J136" s="18"/>
      <c r="K136" s="43"/>
    </row>
    <row r="137" spans="1:11" s="40" customFormat="1" ht="20.399999999999999">
      <c r="A137" s="8">
        <v>63</v>
      </c>
      <c r="B137" s="9" t="s">
        <v>91</v>
      </c>
      <c r="C137" s="10">
        <v>4000</v>
      </c>
      <c r="D137" s="33">
        <f t="shared" si="137"/>
        <v>4000</v>
      </c>
      <c r="E137" s="11" t="s">
        <v>15</v>
      </c>
      <c r="F137" s="32" t="s">
        <v>245</v>
      </c>
      <c r="G137" s="33">
        <f t="shared" ref="G137" si="153">C137</f>
        <v>4000</v>
      </c>
      <c r="H137" s="32" t="s">
        <v>245</v>
      </c>
      <c r="I137" s="33">
        <f t="shared" ref="I137" si="154">C137</f>
        <v>4000</v>
      </c>
      <c r="J137" s="13" t="s">
        <v>16</v>
      </c>
      <c r="K137" s="42" t="s">
        <v>293</v>
      </c>
    </row>
    <row r="138" spans="1:11" s="40" customFormat="1" ht="20.399999999999999">
      <c r="A138" s="4"/>
      <c r="B138" s="14"/>
      <c r="C138" s="15"/>
      <c r="D138" s="34"/>
      <c r="E138" s="16"/>
      <c r="F138" s="4"/>
      <c r="G138" s="35"/>
      <c r="H138" s="4"/>
      <c r="I138" s="4"/>
      <c r="J138" s="18" t="s">
        <v>17</v>
      </c>
      <c r="K138" s="43" t="s">
        <v>92</v>
      </c>
    </row>
    <row r="139" spans="1:11" s="40" customFormat="1" ht="20.399999999999999">
      <c r="A139" s="8">
        <v>64</v>
      </c>
      <c r="B139" s="9" t="s">
        <v>93</v>
      </c>
      <c r="C139" s="10">
        <v>705</v>
      </c>
      <c r="D139" s="33">
        <f t="shared" si="137"/>
        <v>705</v>
      </c>
      <c r="E139" s="11" t="s">
        <v>15</v>
      </c>
      <c r="F139" s="32" t="s">
        <v>244</v>
      </c>
      <c r="G139" s="33">
        <f t="shared" ref="G139" si="155">C139</f>
        <v>705</v>
      </c>
      <c r="H139" s="32" t="s">
        <v>244</v>
      </c>
      <c r="I139" s="33">
        <f t="shared" ref="I139" si="156">C139</f>
        <v>705</v>
      </c>
      <c r="J139" s="13" t="s">
        <v>16</v>
      </c>
      <c r="K139" s="42" t="s">
        <v>292</v>
      </c>
    </row>
    <row r="140" spans="1:11" s="40" customFormat="1" ht="20.399999999999999">
      <c r="A140" s="4"/>
      <c r="B140" s="14"/>
      <c r="C140" s="15"/>
      <c r="D140" s="34"/>
      <c r="E140" s="16"/>
      <c r="F140" s="4"/>
      <c r="G140" s="35"/>
      <c r="H140" s="4"/>
      <c r="I140" s="4"/>
      <c r="J140" s="18" t="s">
        <v>17</v>
      </c>
      <c r="K140" s="43" t="s">
        <v>92</v>
      </c>
    </row>
    <row r="141" spans="1:11" s="40" customFormat="1" ht="20.399999999999999">
      <c r="A141" s="8">
        <v>65</v>
      </c>
      <c r="B141" s="23" t="s">
        <v>173</v>
      </c>
      <c r="C141" s="29">
        <v>33516.75</v>
      </c>
      <c r="D141" s="61">
        <f t="shared" ref="D141:D143" si="157">C141</f>
        <v>33516.75</v>
      </c>
      <c r="E141" s="27" t="s">
        <v>15</v>
      </c>
      <c r="F141" s="32" t="s">
        <v>215</v>
      </c>
      <c r="G141" s="61">
        <f t="shared" ref="G141:G143" si="158">C141</f>
        <v>33516.75</v>
      </c>
      <c r="H141" s="32" t="s">
        <v>215</v>
      </c>
      <c r="I141" s="61">
        <f t="shared" ref="I141:I143" si="159">C141</f>
        <v>33516.75</v>
      </c>
      <c r="J141" s="13" t="s">
        <v>16</v>
      </c>
      <c r="K141" s="42" t="s">
        <v>291</v>
      </c>
    </row>
    <row r="142" spans="1:11" s="40" customFormat="1" ht="20.399999999999999">
      <c r="A142" s="16"/>
      <c r="B142" s="14"/>
      <c r="C142" s="26"/>
      <c r="D142" s="34"/>
      <c r="E142" s="16"/>
      <c r="F142" s="4"/>
      <c r="G142" s="35"/>
      <c r="H142" s="4"/>
      <c r="I142" s="4"/>
      <c r="J142" s="18" t="s">
        <v>17</v>
      </c>
      <c r="K142" s="43" t="s">
        <v>92</v>
      </c>
    </row>
    <row r="143" spans="1:11" s="40" customFormat="1" ht="20.399999999999999">
      <c r="A143" s="8">
        <v>66</v>
      </c>
      <c r="B143" s="23" t="s">
        <v>174</v>
      </c>
      <c r="C143" s="29">
        <v>46617.93</v>
      </c>
      <c r="D143" s="61">
        <f t="shared" si="157"/>
        <v>46617.93</v>
      </c>
      <c r="E143" s="27" t="s">
        <v>15</v>
      </c>
      <c r="F143" s="32" t="s">
        <v>215</v>
      </c>
      <c r="G143" s="61">
        <f t="shared" si="158"/>
        <v>46617.93</v>
      </c>
      <c r="H143" s="32" t="s">
        <v>215</v>
      </c>
      <c r="I143" s="61">
        <f t="shared" si="159"/>
        <v>46617.93</v>
      </c>
      <c r="J143" s="13" t="s">
        <v>16</v>
      </c>
      <c r="K143" s="42" t="s">
        <v>290</v>
      </c>
    </row>
    <row r="144" spans="1:11" s="40" customFormat="1" ht="20.399999999999999">
      <c r="A144" s="4"/>
      <c r="B144" s="59">
        <v>2568</v>
      </c>
      <c r="C144" s="26"/>
      <c r="D144" s="34"/>
      <c r="E144" s="16"/>
      <c r="F144" s="4"/>
      <c r="G144" s="35"/>
      <c r="H144" s="4"/>
      <c r="I144" s="4"/>
      <c r="J144" s="18" t="s">
        <v>17</v>
      </c>
      <c r="K144" s="43" t="s">
        <v>175</v>
      </c>
    </row>
    <row r="145" spans="1:11" s="40" customFormat="1" ht="20.399999999999999">
      <c r="A145" s="8">
        <v>67</v>
      </c>
      <c r="B145" s="9" t="s">
        <v>71</v>
      </c>
      <c r="C145" s="10">
        <v>13300</v>
      </c>
      <c r="D145" s="33">
        <f t="shared" ref="D145:D181" si="160">C145</f>
        <v>13300</v>
      </c>
      <c r="E145" s="11" t="s">
        <v>15</v>
      </c>
      <c r="F145" s="32" t="s">
        <v>223</v>
      </c>
      <c r="G145" s="33">
        <f t="shared" ref="G145" si="161">C145</f>
        <v>13300</v>
      </c>
      <c r="H145" s="32" t="s">
        <v>223</v>
      </c>
      <c r="I145" s="33">
        <f t="shared" ref="I145" si="162">C145</f>
        <v>13300</v>
      </c>
      <c r="J145" s="13" t="s">
        <v>16</v>
      </c>
      <c r="K145" s="42" t="s">
        <v>308</v>
      </c>
    </row>
    <row r="146" spans="1:11" s="40" customFormat="1" ht="20.399999999999999">
      <c r="A146" s="4"/>
      <c r="B146" s="14"/>
      <c r="C146" s="15"/>
      <c r="D146" s="34"/>
      <c r="E146" s="16"/>
      <c r="F146" s="4"/>
      <c r="G146" s="35"/>
      <c r="H146" s="4"/>
      <c r="I146" s="4"/>
      <c r="J146" s="18" t="s">
        <v>17</v>
      </c>
      <c r="K146" s="43" t="s">
        <v>45</v>
      </c>
    </row>
    <row r="147" spans="1:11" s="40" customFormat="1" ht="20.399999999999999">
      <c r="A147" s="8">
        <v>68</v>
      </c>
      <c r="B147" s="9" t="s">
        <v>94</v>
      </c>
      <c r="C147" s="10">
        <v>15780</v>
      </c>
      <c r="D147" s="33">
        <f t="shared" si="160"/>
        <v>15780</v>
      </c>
      <c r="E147" s="11" t="s">
        <v>15</v>
      </c>
      <c r="F147" s="32" t="s">
        <v>235</v>
      </c>
      <c r="G147" s="33">
        <f t="shared" ref="G147" si="163">C147</f>
        <v>15780</v>
      </c>
      <c r="H147" s="32" t="s">
        <v>235</v>
      </c>
      <c r="I147" s="33">
        <f t="shared" ref="I147" si="164">C147</f>
        <v>15780</v>
      </c>
      <c r="J147" s="13" t="s">
        <v>16</v>
      </c>
      <c r="K147" s="42" t="s">
        <v>307</v>
      </c>
    </row>
    <row r="148" spans="1:11" s="40" customFormat="1" ht="20.399999999999999">
      <c r="A148" s="16"/>
      <c r="B148" s="14"/>
      <c r="C148" s="15"/>
      <c r="D148" s="34"/>
      <c r="E148" s="16"/>
      <c r="F148" s="4"/>
      <c r="G148" s="35"/>
      <c r="H148" s="4"/>
      <c r="I148" s="4"/>
      <c r="J148" s="18" t="s">
        <v>17</v>
      </c>
      <c r="K148" s="43" t="s">
        <v>45</v>
      </c>
    </row>
    <row r="149" spans="1:11" s="40" customFormat="1" ht="20.399999999999999">
      <c r="A149" s="8">
        <v>69</v>
      </c>
      <c r="B149" s="23" t="s">
        <v>188</v>
      </c>
      <c r="C149" s="10">
        <v>9000</v>
      </c>
      <c r="D149" s="33">
        <f t="shared" ref="D149" si="165">C149</f>
        <v>9000</v>
      </c>
      <c r="E149" s="11" t="s">
        <v>15</v>
      </c>
      <c r="F149" s="32" t="s">
        <v>206</v>
      </c>
      <c r="G149" s="33">
        <f t="shared" ref="G149" si="166">C149</f>
        <v>9000</v>
      </c>
      <c r="H149" s="32" t="s">
        <v>206</v>
      </c>
      <c r="I149" s="33">
        <f t="shared" ref="I149" si="167">C149</f>
        <v>9000</v>
      </c>
      <c r="J149" s="13" t="s">
        <v>16</v>
      </c>
      <c r="K149" s="42" t="s">
        <v>115</v>
      </c>
    </row>
    <row r="150" spans="1:11" s="40" customFormat="1" ht="20.399999999999999">
      <c r="A150" s="4"/>
      <c r="B150" s="14"/>
      <c r="C150" s="55"/>
      <c r="D150" s="34"/>
      <c r="E150" s="16"/>
      <c r="F150" s="4"/>
      <c r="G150" s="35"/>
      <c r="H150" s="4"/>
      <c r="I150" s="4"/>
      <c r="J150" s="18" t="s">
        <v>17</v>
      </c>
      <c r="K150" s="43" t="s">
        <v>45</v>
      </c>
    </row>
    <row r="151" spans="1:11" s="40" customFormat="1" ht="20.399999999999999">
      <c r="A151" s="8">
        <v>70</v>
      </c>
      <c r="B151" s="23" t="s">
        <v>189</v>
      </c>
      <c r="C151" s="10">
        <v>9000</v>
      </c>
      <c r="D151" s="33">
        <f t="shared" ref="D151" si="168">C151</f>
        <v>9000</v>
      </c>
      <c r="E151" s="11" t="s">
        <v>15</v>
      </c>
      <c r="F151" s="32" t="s">
        <v>249</v>
      </c>
      <c r="G151" s="33">
        <f t="shared" ref="G151" si="169">C151</f>
        <v>9000</v>
      </c>
      <c r="H151" s="32" t="s">
        <v>249</v>
      </c>
      <c r="I151" s="33">
        <f t="shared" ref="I151" si="170">C151</f>
        <v>9000</v>
      </c>
      <c r="J151" s="13" t="s">
        <v>16</v>
      </c>
      <c r="K151" s="42" t="s">
        <v>190</v>
      </c>
    </row>
    <row r="152" spans="1:11" s="40" customFormat="1" ht="20.399999999999999">
      <c r="A152" s="4"/>
      <c r="B152" s="14"/>
      <c r="C152" s="55"/>
      <c r="D152" s="34"/>
      <c r="E152" s="16"/>
      <c r="F152" s="4"/>
      <c r="G152" s="35"/>
      <c r="H152" s="4"/>
      <c r="I152" s="4"/>
      <c r="J152" s="18" t="s">
        <v>17</v>
      </c>
      <c r="K152" s="43" t="s">
        <v>45</v>
      </c>
    </row>
    <row r="153" spans="1:11" s="40" customFormat="1" ht="20.399999999999999">
      <c r="A153" s="8">
        <v>71</v>
      </c>
      <c r="B153" s="23" t="s">
        <v>191</v>
      </c>
      <c r="C153" s="10">
        <v>9000</v>
      </c>
      <c r="D153" s="33">
        <f t="shared" ref="D153" si="171">C153</f>
        <v>9000</v>
      </c>
      <c r="E153" s="11" t="s">
        <v>15</v>
      </c>
      <c r="F153" s="32" t="s">
        <v>250</v>
      </c>
      <c r="G153" s="33">
        <f t="shared" ref="G153" si="172">C153</f>
        <v>9000</v>
      </c>
      <c r="H153" s="32" t="s">
        <v>250</v>
      </c>
      <c r="I153" s="33">
        <f t="shared" ref="I153" si="173">C153</f>
        <v>9000</v>
      </c>
      <c r="J153" s="13" t="s">
        <v>16</v>
      </c>
      <c r="K153" s="42" t="s">
        <v>192</v>
      </c>
    </row>
    <row r="154" spans="1:11" s="40" customFormat="1" ht="20.399999999999999">
      <c r="A154" s="16"/>
      <c r="B154" s="14"/>
      <c r="C154" s="55"/>
      <c r="D154" s="34"/>
      <c r="E154" s="16"/>
      <c r="F154" s="4"/>
      <c r="G154" s="35"/>
      <c r="H154" s="4"/>
      <c r="I154" s="4"/>
      <c r="J154" s="18" t="s">
        <v>17</v>
      </c>
      <c r="K154" s="43" t="s">
        <v>45</v>
      </c>
    </row>
    <row r="155" spans="1:11" s="40" customFormat="1" ht="20.399999999999999">
      <c r="A155" s="8">
        <v>72</v>
      </c>
      <c r="B155" s="23" t="s">
        <v>193</v>
      </c>
      <c r="C155" s="10">
        <v>9000</v>
      </c>
      <c r="D155" s="33">
        <f t="shared" ref="D155" si="174">C155</f>
        <v>9000</v>
      </c>
      <c r="E155" s="11" t="s">
        <v>15</v>
      </c>
      <c r="F155" s="32" t="s">
        <v>251</v>
      </c>
      <c r="G155" s="33">
        <f t="shared" ref="G155" si="175">C155</f>
        <v>9000</v>
      </c>
      <c r="H155" s="32" t="s">
        <v>251</v>
      </c>
      <c r="I155" s="33">
        <f t="shared" ref="I155" si="176">C155</f>
        <v>9000</v>
      </c>
      <c r="J155" s="13" t="s">
        <v>16</v>
      </c>
      <c r="K155" s="42" t="s">
        <v>194</v>
      </c>
    </row>
    <row r="156" spans="1:11" s="40" customFormat="1" ht="20.399999999999999">
      <c r="A156" s="4"/>
      <c r="B156" s="14"/>
      <c r="C156" s="55"/>
      <c r="D156" s="34"/>
      <c r="E156" s="16"/>
      <c r="F156" s="4"/>
      <c r="G156" s="35"/>
      <c r="H156" s="4"/>
      <c r="I156" s="4"/>
      <c r="J156" s="18" t="s">
        <v>17</v>
      </c>
      <c r="K156" s="43" t="s">
        <v>45</v>
      </c>
    </row>
    <row r="157" spans="1:11" s="40" customFormat="1" ht="20.399999999999999">
      <c r="A157" s="8">
        <v>73</v>
      </c>
      <c r="B157" s="23" t="s">
        <v>195</v>
      </c>
      <c r="C157" s="10">
        <v>9000</v>
      </c>
      <c r="D157" s="33">
        <f t="shared" ref="D157" si="177">C157</f>
        <v>9000</v>
      </c>
      <c r="E157" s="11" t="s">
        <v>15</v>
      </c>
      <c r="F157" s="32" t="s">
        <v>252</v>
      </c>
      <c r="G157" s="33">
        <f t="shared" ref="G157" si="178">C157</f>
        <v>9000</v>
      </c>
      <c r="H157" s="32" t="s">
        <v>252</v>
      </c>
      <c r="I157" s="33">
        <f t="shared" ref="I157" si="179">C157</f>
        <v>9000</v>
      </c>
      <c r="J157" s="13" t="s">
        <v>16</v>
      </c>
      <c r="K157" s="42" t="s">
        <v>119</v>
      </c>
    </row>
    <row r="158" spans="1:11" s="40" customFormat="1" ht="20.399999999999999">
      <c r="A158" s="4"/>
      <c r="B158" s="14"/>
      <c r="C158" s="55"/>
      <c r="D158" s="34"/>
      <c r="E158" s="16"/>
      <c r="F158" s="4"/>
      <c r="G158" s="35"/>
      <c r="H158" s="4"/>
      <c r="I158" s="4"/>
      <c r="J158" s="18" t="s">
        <v>17</v>
      </c>
      <c r="K158" s="43" t="s">
        <v>45</v>
      </c>
    </row>
    <row r="159" spans="1:11" s="40" customFormat="1" ht="20.399999999999999">
      <c r="A159" s="8">
        <v>74</v>
      </c>
      <c r="B159" s="9" t="s">
        <v>95</v>
      </c>
      <c r="C159" s="10">
        <v>12550</v>
      </c>
      <c r="D159" s="33">
        <f t="shared" si="160"/>
        <v>12550</v>
      </c>
      <c r="E159" s="11" t="s">
        <v>15</v>
      </c>
      <c r="F159" s="32" t="s">
        <v>235</v>
      </c>
      <c r="G159" s="33">
        <f t="shared" ref="G159" si="180">C159</f>
        <v>12550</v>
      </c>
      <c r="H159" s="32" t="s">
        <v>235</v>
      </c>
      <c r="I159" s="33">
        <f t="shared" ref="I159" si="181">C159</f>
        <v>12550</v>
      </c>
      <c r="J159" s="13" t="s">
        <v>16</v>
      </c>
      <c r="K159" s="42" t="s">
        <v>306</v>
      </c>
    </row>
    <row r="160" spans="1:11" s="40" customFormat="1" ht="20.399999999999999">
      <c r="A160" s="4"/>
      <c r="B160" s="14"/>
      <c r="C160" s="15"/>
      <c r="D160" s="34"/>
      <c r="E160" s="16"/>
      <c r="F160" s="4"/>
      <c r="G160" s="35"/>
      <c r="H160" s="4"/>
      <c r="I160" s="4"/>
      <c r="J160" s="18" t="s">
        <v>17</v>
      </c>
      <c r="K160" s="43" t="s">
        <v>42</v>
      </c>
    </row>
    <row r="161" spans="1:11" s="40" customFormat="1" ht="20.399999999999999">
      <c r="A161" s="8">
        <v>75</v>
      </c>
      <c r="B161" s="9" t="s">
        <v>40</v>
      </c>
      <c r="C161" s="10">
        <v>800</v>
      </c>
      <c r="D161" s="33">
        <f t="shared" ref="D161" si="182">C161</f>
        <v>800</v>
      </c>
      <c r="E161" s="11" t="s">
        <v>15</v>
      </c>
      <c r="F161" s="32" t="s">
        <v>247</v>
      </c>
      <c r="G161" s="33">
        <f t="shared" ref="G161" si="183">C161</f>
        <v>800</v>
      </c>
      <c r="H161" s="32" t="s">
        <v>247</v>
      </c>
      <c r="I161" s="33">
        <f t="shared" ref="I161" si="184">C161</f>
        <v>800</v>
      </c>
      <c r="J161" s="13" t="s">
        <v>16</v>
      </c>
      <c r="K161" s="42" t="s">
        <v>35</v>
      </c>
    </row>
    <row r="162" spans="1:11" s="40" customFormat="1" ht="20.399999999999999">
      <c r="A162" s="4"/>
      <c r="B162" s="14"/>
      <c r="C162" s="15"/>
      <c r="D162" s="34"/>
      <c r="E162" s="16"/>
      <c r="F162" s="4"/>
      <c r="G162" s="35"/>
      <c r="H162" s="4"/>
      <c r="I162" s="4"/>
      <c r="J162" s="18" t="s">
        <v>17</v>
      </c>
      <c r="K162" s="43" t="s">
        <v>42</v>
      </c>
    </row>
    <row r="163" spans="1:11" s="40" customFormat="1" ht="20.399999999999999">
      <c r="A163" s="8">
        <v>76</v>
      </c>
      <c r="B163" s="9" t="s">
        <v>96</v>
      </c>
      <c r="C163" s="10">
        <v>10000</v>
      </c>
      <c r="D163" s="33">
        <f t="shared" si="160"/>
        <v>10000</v>
      </c>
      <c r="E163" s="11" t="s">
        <v>15</v>
      </c>
      <c r="F163" s="41" t="s">
        <v>243</v>
      </c>
      <c r="G163" s="33">
        <f t="shared" ref="G163" si="185">C163</f>
        <v>10000</v>
      </c>
      <c r="H163" s="41" t="s">
        <v>243</v>
      </c>
      <c r="I163" s="33">
        <f t="shared" ref="I163" si="186">C163</f>
        <v>10000</v>
      </c>
      <c r="J163" s="13" t="s">
        <v>16</v>
      </c>
      <c r="K163" s="42" t="s">
        <v>305</v>
      </c>
    </row>
    <row r="164" spans="1:11" s="40" customFormat="1" ht="20.399999999999999">
      <c r="A164" s="16"/>
      <c r="B164" s="14"/>
      <c r="C164" s="15"/>
      <c r="D164" s="34"/>
      <c r="E164" s="16"/>
      <c r="F164" s="4"/>
      <c r="G164" s="35"/>
      <c r="H164" s="4"/>
      <c r="I164" s="4"/>
      <c r="J164" s="18" t="s">
        <v>17</v>
      </c>
      <c r="K164" s="43" t="s">
        <v>97</v>
      </c>
    </row>
    <row r="165" spans="1:11" s="40" customFormat="1" ht="20.399999999999999">
      <c r="A165" s="8">
        <v>77</v>
      </c>
      <c r="B165" s="23" t="s">
        <v>98</v>
      </c>
      <c r="C165" s="24">
        <v>5400</v>
      </c>
      <c r="D165" s="33">
        <f t="shared" si="160"/>
        <v>5400</v>
      </c>
      <c r="E165" s="27" t="s">
        <v>15</v>
      </c>
      <c r="F165" s="41" t="s">
        <v>246</v>
      </c>
      <c r="G165" s="33">
        <f t="shared" ref="G165" si="187">C165</f>
        <v>5400</v>
      </c>
      <c r="H165" s="41" t="s">
        <v>246</v>
      </c>
      <c r="I165" s="33">
        <f t="shared" ref="I165" si="188">C165</f>
        <v>5400</v>
      </c>
      <c r="J165" s="25" t="s">
        <v>16</v>
      </c>
      <c r="K165" s="42" t="s">
        <v>304</v>
      </c>
    </row>
    <row r="166" spans="1:11" s="40" customFormat="1" ht="20.399999999999999">
      <c r="A166" s="4"/>
      <c r="B166" s="14"/>
      <c r="C166" s="15"/>
      <c r="D166" s="34"/>
      <c r="E166" s="16"/>
      <c r="F166" s="4"/>
      <c r="G166" s="35"/>
      <c r="H166" s="4"/>
      <c r="I166" s="4"/>
      <c r="J166" s="18" t="s">
        <v>17</v>
      </c>
      <c r="K166" s="43" t="s">
        <v>43</v>
      </c>
    </row>
    <row r="167" spans="1:11" s="40" customFormat="1" ht="20.399999999999999">
      <c r="A167" s="8">
        <v>78</v>
      </c>
      <c r="B167" s="9" t="s">
        <v>99</v>
      </c>
      <c r="C167" s="10">
        <v>3680</v>
      </c>
      <c r="D167" s="33">
        <f t="shared" si="160"/>
        <v>3680</v>
      </c>
      <c r="E167" s="11" t="s">
        <v>15</v>
      </c>
      <c r="F167" s="32" t="s">
        <v>178</v>
      </c>
      <c r="G167" s="33">
        <f t="shared" ref="G167" si="189">C167</f>
        <v>3680</v>
      </c>
      <c r="H167" s="32" t="s">
        <v>178</v>
      </c>
      <c r="I167" s="33">
        <f t="shared" ref="I167" si="190">C167</f>
        <v>3680</v>
      </c>
      <c r="J167" s="13" t="s">
        <v>16</v>
      </c>
      <c r="K167" s="42" t="s">
        <v>303</v>
      </c>
    </row>
    <row r="168" spans="1:11" s="40" customFormat="1" ht="20.399999999999999">
      <c r="A168" s="4"/>
      <c r="B168" s="14"/>
      <c r="C168" s="15"/>
      <c r="D168" s="34"/>
      <c r="E168" s="16"/>
      <c r="F168" s="4"/>
      <c r="G168" s="35"/>
      <c r="H168" s="4"/>
      <c r="I168" s="4"/>
      <c r="J168" s="18" t="s">
        <v>17</v>
      </c>
      <c r="K168" s="43" t="s">
        <v>43</v>
      </c>
    </row>
    <row r="169" spans="1:11" s="40" customFormat="1" ht="20.399999999999999">
      <c r="A169" s="8">
        <v>79</v>
      </c>
      <c r="B169" s="9" t="s">
        <v>100</v>
      </c>
      <c r="C169" s="10">
        <v>7635</v>
      </c>
      <c r="D169" s="33">
        <f t="shared" si="160"/>
        <v>7635</v>
      </c>
      <c r="E169" s="11" t="s">
        <v>15</v>
      </c>
      <c r="F169" s="32" t="s">
        <v>230</v>
      </c>
      <c r="G169" s="33">
        <f t="shared" ref="G169" si="191">C169</f>
        <v>7635</v>
      </c>
      <c r="H169" s="32" t="s">
        <v>230</v>
      </c>
      <c r="I169" s="33">
        <f t="shared" ref="I169" si="192">C169</f>
        <v>7635</v>
      </c>
      <c r="J169" s="13" t="s">
        <v>16</v>
      </c>
      <c r="K169" s="42" t="s">
        <v>302</v>
      </c>
    </row>
    <row r="170" spans="1:11" s="40" customFormat="1" ht="20.399999999999999">
      <c r="A170" s="16"/>
      <c r="B170" s="14"/>
      <c r="C170" s="15"/>
      <c r="D170" s="34"/>
      <c r="E170" s="16"/>
      <c r="F170" s="4"/>
      <c r="G170" s="35"/>
      <c r="H170" s="4"/>
      <c r="I170" s="4"/>
      <c r="J170" s="18" t="s">
        <v>17</v>
      </c>
      <c r="K170" s="43" t="s">
        <v>43</v>
      </c>
    </row>
    <row r="171" spans="1:11" s="40" customFormat="1" ht="20.399999999999999">
      <c r="A171" s="8">
        <v>80</v>
      </c>
      <c r="B171" s="9" t="s">
        <v>101</v>
      </c>
      <c r="C171" s="10">
        <v>2150</v>
      </c>
      <c r="D171" s="33">
        <f t="shared" si="160"/>
        <v>2150</v>
      </c>
      <c r="E171" s="11" t="s">
        <v>15</v>
      </c>
      <c r="F171" s="32" t="s">
        <v>229</v>
      </c>
      <c r="G171" s="33">
        <f t="shared" ref="G171" si="193">C171</f>
        <v>2150</v>
      </c>
      <c r="H171" s="32" t="s">
        <v>229</v>
      </c>
      <c r="I171" s="33">
        <f t="shared" ref="I171" si="194">C171</f>
        <v>2150</v>
      </c>
      <c r="J171" s="13" t="s">
        <v>16</v>
      </c>
      <c r="K171" s="42" t="s">
        <v>301</v>
      </c>
    </row>
    <row r="172" spans="1:11" s="40" customFormat="1" ht="20.399999999999999">
      <c r="A172" s="4"/>
      <c r="B172" s="14"/>
      <c r="C172" s="15"/>
      <c r="D172" s="34"/>
      <c r="E172" s="16"/>
      <c r="F172" s="4"/>
      <c r="G172" s="35"/>
      <c r="H172" s="4"/>
      <c r="I172" s="4"/>
      <c r="J172" s="18" t="s">
        <v>17</v>
      </c>
      <c r="K172" s="43" t="s">
        <v>43</v>
      </c>
    </row>
    <row r="173" spans="1:11" s="40" customFormat="1" ht="20.399999999999999">
      <c r="A173" s="8">
        <v>81</v>
      </c>
      <c r="B173" s="9" t="s">
        <v>166</v>
      </c>
      <c r="C173" s="10">
        <v>1080</v>
      </c>
      <c r="D173" s="33">
        <f t="shared" ref="D173" si="195">C173</f>
        <v>1080</v>
      </c>
      <c r="E173" s="11" t="s">
        <v>15</v>
      </c>
      <c r="F173" s="41" t="s">
        <v>240</v>
      </c>
      <c r="G173" s="33">
        <f t="shared" ref="G173" si="196">C173</f>
        <v>1080</v>
      </c>
      <c r="H173" s="41" t="s">
        <v>240</v>
      </c>
      <c r="I173" s="33">
        <f t="shared" ref="I173" si="197">C173</f>
        <v>1080</v>
      </c>
      <c r="J173" s="13" t="s">
        <v>16</v>
      </c>
      <c r="K173" s="42" t="s">
        <v>37</v>
      </c>
    </row>
    <row r="174" spans="1:11" s="40" customFormat="1" ht="20.399999999999999">
      <c r="A174" s="4"/>
      <c r="B174" s="14"/>
      <c r="C174" s="15"/>
      <c r="D174" s="34"/>
      <c r="E174" s="16"/>
      <c r="F174" s="4"/>
      <c r="G174" s="35"/>
      <c r="H174" s="4"/>
      <c r="I174" s="4"/>
      <c r="J174" s="18" t="s">
        <v>17</v>
      </c>
      <c r="K174" s="43" t="s">
        <v>43</v>
      </c>
    </row>
    <row r="175" spans="1:11" s="40" customFormat="1" ht="20.399999999999999">
      <c r="A175" s="8">
        <v>82</v>
      </c>
      <c r="B175" s="9" t="s">
        <v>71</v>
      </c>
      <c r="C175" s="10">
        <v>11800</v>
      </c>
      <c r="D175" s="33">
        <f t="shared" si="160"/>
        <v>11800</v>
      </c>
      <c r="E175" s="11" t="s">
        <v>15</v>
      </c>
      <c r="F175" s="32" t="s">
        <v>223</v>
      </c>
      <c r="G175" s="33">
        <f t="shared" ref="G175" si="198">C175</f>
        <v>11800</v>
      </c>
      <c r="H175" s="32" t="s">
        <v>223</v>
      </c>
      <c r="I175" s="33">
        <f t="shared" ref="I175" si="199">C175</f>
        <v>11800</v>
      </c>
      <c r="J175" s="13" t="s">
        <v>16</v>
      </c>
      <c r="K175" s="42" t="s">
        <v>300</v>
      </c>
    </row>
    <row r="176" spans="1:11" s="40" customFormat="1" ht="20.399999999999999">
      <c r="A176" s="16"/>
      <c r="B176" s="14"/>
      <c r="C176" s="15"/>
      <c r="D176" s="34"/>
      <c r="E176" s="16"/>
      <c r="F176" s="4"/>
      <c r="G176" s="35"/>
      <c r="H176" s="4"/>
      <c r="I176" s="4"/>
      <c r="J176" s="18" t="s">
        <v>17</v>
      </c>
      <c r="K176" s="43" t="s">
        <v>102</v>
      </c>
    </row>
    <row r="177" spans="1:11" s="40" customFormat="1" ht="20.399999999999999">
      <c r="A177" s="8">
        <v>83</v>
      </c>
      <c r="B177" s="9" t="s">
        <v>78</v>
      </c>
      <c r="C177" s="10">
        <v>5020</v>
      </c>
      <c r="D177" s="33">
        <f t="shared" si="160"/>
        <v>5020</v>
      </c>
      <c r="E177" s="11" t="s">
        <v>15</v>
      </c>
      <c r="F177" s="32" t="s">
        <v>235</v>
      </c>
      <c r="G177" s="33">
        <f t="shared" ref="G177" si="200">C177</f>
        <v>5020</v>
      </c>
      <c r="H177" s="32" t="s">
        <v>235</v>
      </c>
      <c r="I177" s="33">
        <f t="shared" ref="I177" si="201">C177</f>
        <v>5020</v>
      </c>
      <c r="J177" s="13" t="s">
        <v>16</v>
      </c>
      <c r="K177" s="42" t="s">
        <v>299</v>
      </c>
    </row>
    <row r="178" spans="1:11" s="40" customFormat="1" ht="20.399999999999999">
      <c r="A178" s="4"/>
      <c r="B178" s="14"/>
      <c r="C178" s="15"/>
      <c r="D178" s="34"/>
      <c r="E178" s="16"/>
      <c r="F178" s="17"/>
      <c r="G178" s="35"/>
      <c r="H178" s="17"/>
      <c r="I178" s="4"/>
      <c r="J178" s="18" t="s">
        <v>17</v>
      </c>
      <c r="K178" s="43" t="s">
        <v>103</v>
      </c>
    </row>
    <row r="179" spans="1:11" s="40" customFormat="1" ht="20.399999999999999">
      <c r="A179" s="8">
        <v>84</v>
      </c>
      <c r="B179" s="9" t="s">
        <v>104</v>
      </c>
      <c r="C179" s="10">
        <v>4590</v>
      </c>
      <c r="D179" s="33">
        <f t="shared" si="160"/>
        <v>4590</v>
      </c>
      <c r="E179" s="11" t="s">
        <v>15</v>
      </c>
      <c r="F179" s="12" t="s">
        <v>217</v>
      </c>
      <c r="G179" s="33">
        <f t="shared" ref="G179" si="202">C179</f>
        <v>4590</v>
      </c>
      <c r="H179" s="12" t="s">
        <v>217</v>
      </c>
      <c r="I179" s="33">
        <f t="shared" ref="I179" si="203">C179</f>
        <v>4590</v>
      </c>
      <c r="J179" s="13" t="s">
        <v>16</v>
      </c>
      <c r="K179" s="42" t="s">
        <v>298</v>
      </c>
    </row>
    <row r="180" spans="1:11" s="40" customFormat="1" ht="20.399999999999999">
      <c r="A180" s="4"/>
      <c r="B180" s="14"/>
      <c r="C180" s="15"/>
      <c r="D180" s="34"/>
      <c r="E180" s="16"/>
      <c r="F180" s="17">
        <v>2555</v>
      </c>
      <c r="G180" s="35"/>
      <c r="H180" s="17">
        <v>2555</v>
      </c>
      <c r="I180" s="4"/>
      <c r="J180" s="18" t="s">
        <v>17</v>
      </c>
      <c r="K180" s="43" t="s">
        <v>103</v>
      </c>
    </row>
    <row r="181" spans="1:11" s="40" customFormat="1" ht="20.399999999999999">
      <c r="A181" s="8">
        <v>85</v>
      </c>
      <c r="B181" s="9" t="s">
        <v>105</v>
      </c>
      <c r="C181" s="10">
        <v>11708</v>
      </c>
      <c r="D181" s="33">
        <f t="shared" si="160"/>
        <v>11708</v>
      </c>
      <c r="E181" s="11" t="s">
        <v>15</v>
      </c>
      <c r="F181" s="32" t="s">
        <v>248</v>
      </c>
      <c r="G181" s="33">
        <f t="shared" ref="G181" si="204">C181</f>
        <v>11708</v>
      </c>
      <c r="H181" s="32" t="s">
        <v>248</v>
      </c>
      <c r="I181" s="33">
        <f t="shared" ref="I181" si="205">C181</f>
        <v>11708</v>
      </c>
      <c r="J181" s="13" t="s">
        <v>16</v>
      </c>
      <c r="K181" s="42" t="s">
        <v>297</v>
      </c>
    </row>
    <row r="182" spans="1:11" s="40" customFormat="1" ht="20.399999999999999">
      <c r="A182" s="4"/>
      <c r="B182" s="14"/>
      <c r="C182" s="15"/>
      <c r="D182" s="34"/>
      <c r="E182" s="16"/>
      <c r="F182" s="4"/>
      <c r="G182" s="35"/>
      <c r="H182" s="4"/>
      <c r="I182" s="4"/>
      <c r="J182" s="18" t="s">
        <v>17</v>
      </c>
      <c r="K182" s="43" t="s">
        <v>103</v>
      </c>
    </row>
    <row r="183" spans="1:11" s="40" customFormat="1" ht="20.399999999999999">
      <c r="A183" s="8">
        <v>86</v>
      </c>
      <c r="B183" s="9" t="s">
        <v>40</v>
      </c>
      <c r="C183" s="10">
        <v>500</v>
      </c>
      <c r="D183" s="33">
        <f t="shared" ref="D183" si="206">C183</f>
        <v>500</v>
      </c>
      <c r="E183" s="11" t="s">
        <v>15</v>
      </c>
      <c r="F183" s="12" t="s">
        <v>220</v>
      </c>
      <c r="G183" s="33">
        <f t="shared" ref="G183" si="207">C183</f>
        <v>500</v>
      </c>
      <c r="H183" s="12" t="s">
        <v>220</v>
      </c>
      <c r="I183" s="33">
        <f t="shared" ref="I183" si="208">C183</f>
        <v>500</v>
      </c>
      <c r="J183" s="13" t="s">
        <v>16</v>
      </c>
      <c r="K183" s="42" t="s">
        <v>38</v>
      </c>
    </row>
    <row r="184" spans="1:11" s="40" customFormat="1" ht="20.399999999999999">
      <c r="A184" s="16"/>
      <c r="B184" s="23"/>
      <c r="C184" s="15"/>
      <c r="D184" s="34"/>
      <c r="E184" s="16"/>
      <c r="F184" s="4"/>
      <c r="G184" s="35"/>
      <c r="H184" s="4"/>
      <c r="I184" s="4"/>
      <c r="J184" s="18" t="s">
        <v>17</v>
      </c>
      <c r="K184" s="43" t="s">
        <v>167</v>
      </c>
    </row>
    <row r="185" spans="1:11" ht="20.399999999999999">
      <c r="A185" s="8">
        <v>87</v>
      </c>
      <c r="B185" s="23" t="s">
        <v>196</v>
      </c>
      <c r="C185" s="10">
        <v>9000</v>
      </c>
      <c r="D185" s="33">
        <f t="shared" ref="D185" si="209">C185</f>
        <v>9000</v>
      </c>
      <c r="E185" s="11" t="s">
        <v>15</v>
      </c>
      <c r="F185" s="32" t="s">
        <v>206</v>
      </c>
      <c r="G185" s="33">
        <f t="shared" ref="G185" si="210">C185</f>
        <v>9000</v>
      </c>
      <c r="H185" s="32" t="s">
        <v>206</v>
      </c>
      <c r="I185" s="33">
        <f t="shared" ref="I185" si="211">C185</f>
        <v>9000</v>
      </c>
      <c r="J185" s="13" t="s">
        <v>16</v>
      </c>
      <c r="K185" s="42" t="s">
        <v>124</v>
      </c>
    </row>
    <row r="186" spans="1:11" ht="20.399999999999999">
      <c r="A186" s="4"/>
      <c r="B186" s="14"/>
      <c r="C186" s="15"/>
      <c r="D186" s="34"/>
      <c r="E186" s="16"/>
      <c r="F186" s="4"/>
      <c r="G186" s="35"/>
      <c r="H186" s="4"/>
      <c r="I186" s="4"/>
      <c r="J186" s="18" t="s">
        <v>17</v>
      </c>
      <c r="K186" s="43" t="s">
        <v>201</v>
      </c>
    </row>
    <row r="187" spans="1:11" ht="20.399999999999999">
      <c r="A187" s="8">
        <v>88</v>
      </c>
      <c r="B187" s="23" t="s">
        <v>197</v>
      </c>
      <c r="C187" s="10">
        <v>9000</v>
      </c>
      <c r="D187" s="33">
        <f t="shared" ref="D187" si="212">C187</f>
        <v>9000</v>
      </c>
      <c r="E187" s="11" t="s">
        <v>15</v>
      </c>
      <c r="F187" s="32" t="s">
        <v>249</v>
      </c>
      <c r="G187" s="33">
        <f t="shared" ref="G187" si="213">C187</f>
        <v>9000</v>
      </c>
      <c r="H187" s="32" t="s">
        <v>249</v>
      </c>
      <c r="I187" s="33">
        <f t="shared" ref="I187" si="214">C187</f>
        <v>9000</v>
      </c>
      <c r="J187" s="13" t="s">
        <v>16</v>
      </c>
      <c r="K187" s="42" t="s">
        <v>130</v>
      </c>
    </row>
    <row r="188" spans="1:11" ht="20.399999999999999">
      <c r="A188" s="4"/>
      <c r="B188" s="14"/>
      <c r="C188" s="15"/>
      <c r="D188" s="34"/>
      <c r="E188" s="16"/>
      <c r="F188" s="4"/>
      <c r="G188" s="35"/>
      <c r="H188" s="4"/>
      <c r="I188" s="4"/>
      <c r="J188" s="18" t="s">
        <v>17</v>
      </c>
      <c r="K188" s="43" t="s">
        <v>201</v>
      </c>
    </row>
    <row r="189" spans="1:11" ht="20.399999999999999">
      <c r="A189" s="8">
        <v>89</v>
      </c>
      <c r="B189" s="23" t="s">
        <v>198</v>
      </c>
      <c r="C189" s="10">
        <v>9000</v>
      </c>
      <c r="D189" s="33">
        <f t="shared" ref="D189" si="215">C189</f>
        <v>9000</v>
      </c>
      <c r="E189" s="11" t="s">
        <v>15</v>
      </c>
      <c r="F189" s="32" t="s">
        <v>250</v>
      </c>
      <c r="G189" s="33">
        <f t="shared" ref="G189" si="216">C189</f>
        <v>9000</v>
      </c>
      <c r="H189" s="32" t="s">
        <v>250</v>
      </c>
      <c r="I189" s="33">
        <f t="shared" ref="I189" si="217">C189</f>
        <v>9000</v>
      </c>
      <c r="J189" s="13" t="s">
        <v>16</v>
      </c>
      <c r="K189" s="42" t="s">
        <v>135</v>
      </c>
    </row>
    <row r="190" spans="1:11" ht="20.399999999999999">
      <c r="A190" s="4"/>
      <c r="B190" s="14"/>
      <c r="C190" s="15"/>
      <c r="D190" s="34"/>
      <c r="E190" s="16"/>
      <c r="F190" s="4"/>
      <c r="G190" s="35"/>
      <c r="H190" s="4"/>
      <c r="I190" s="4"/>
      <c r="J190" s="18" t="s">
        <v>17</v>
      </c>
      <c r="K190" s="43" t="s">
        <v>201</v>
      </c>
    </row>
    <row r="191" spans="1:11" ht="20.399999999999999">
      <c r="A191" s="8">
        <v>90</v>
      </c>
      <c r="B191" s="23" t="s">
        <v>199</v>
      </c>
      <c r="C191" s="10">
        <v>9000</v>
      </c>
      <c r="D191" s="33">
        <f t="shared" ref="D191" si="218">C191</f>
        <v>9000</v>
      </c>
      <c r="E191" s="11" t="s">
        <v>15</v>
      </c>
      <c r="F191" s="32" t="s">
        <v>253</v>
      </c>
      <c r="G191" s="33">
        <f t="shared" ref="G191" si="219">C191</f>
        <v>9000</v>
      </c>
      <c r="H191" s="32" t="s">
        <v>253</v>
      </c>
      <c r="I191" s="33">
        <f t="shared" ref="I191" si="220">C191</f>
        <v>9000</v>
      </c>
      <c r="J191" s="13" t="s">
        <v>16</v>
      </c>
      <c r="K191" s="42" t="s">
        <v>137</v>
      </c>
    </row>
    <row r="192" spans="1:11" ht="20.399999999999999">
      <c r="A192" s="16"/>
      <c r="B192" s="14"/>
      <c r="C192" s="15"/>
      <c r="D192" s="34"/>
      <c r="E192" s="16"/>
      <c r="F192" s="4"/>
      <c r="G192" s="35"/>
      <c r="H192" s="4"/>
      <c r="I192" s="4"/>
      <c r="J192" s="18" t="s">
        <v>17</v>
      </c>
      <c r="K192" s="43" t="s">
        <v>201</v>
      </c>
    </row>
    <row r="193" spans="1:11" ht="20.399999999999999">
      <c r="A193" s="8">
        <v>91</v>
      </c>
      <c r="B193" s="23" t="s">
        <v>200</v>
      </c>
      <c r="C193" s="10">
        <v>9000</v>
      </c>
      <c r="D193" s="33">
        <f t="shared" ref="D193" si="221">C193</f>
        <v>9000</v>
      </c>
      <c r="E193" s="11" t="s">
        <v>15</v>
      </c>
      <c r="F193" s="32" t="s">
        <v>252</v>
      </c>
      <c r="G193" s="33">
        <f t="shared" ref="G193" si="222">C193</f>
        <v>9000</v>
      </c>
      <c r="H193" s="32" t="s">
        <v>252</v>
      </c>
      <c r="I193" s="33">
        <f t="shared" ref="I193" si="223">C193</f>
        <v>9000</v>
      </c>
      <c r="J193" s="13" t="s">
        <v>16</v>
      </c>
      <c r="K193" s="42" t="s">
        <v>29</v>
      </c>
    </row>
    <row r="194" spans="1:11" ht="20.399999999999999">
      <c r="A194" s="4"/>
      <c r="B194" s="14"/>
      <c r="C194" s="15"/>
      <c r="D194" s="34"/>
      <c r="E194" s="16"/>
      <c r="F194" s="4"/>
      <c r="G194" s="35"/>
      <c r="H194" s="4"/>
      <c r="I194" s="4"/>
      <c r="J194" s="18" t="s">
        <v>17</v>
      </c>
      <c r="K194" s="43" t="s">
        <v>201</v>
      </c>
    </row>
    <row r="195" spans="1:11" ht="20.399999999999999">
      <c r="A195" s="8">
        <v>92</v>
      </c>
      <c r="B195" s="9" t="s">
        <v>107</v>
      </c>
      <c r="C195" s="10">
        <v>11590</v>
      </c>
      <c r="D195" s="33">
        <f t="shared" ref="D195:D201" si="224">C195</f>
        <v>11590</v>
      </c>
      <c r="E195" s="11" t="s">
        <v>15</v>
      </c>
      <c r="F195" s="12" t="s">
        <v>217</v>
      </c>
      <c r="G195" s="33">
        <f t="shared" ref="G195" si="225">C195</f>
        <v>11590</v>
      </c>
      <c r="H195" s="12" t="s">
        <v>217</v>
      </c>
      <c r="I195" s="33">
        <f t="shared" ref="I195" si="226">C195</f>
        <v>11590</v>
      </c>
      <c r="J195" s="13" t="s">
        <v>16</v>
      </c>
      <c r="K195" s="42" t="s">
        <v>312</v>
      </c>
    </row>
    <row r="196" spans="1:11" ht="20.399999999999999">
      <c r="A196" s="4"/>
      <c r="B196" s="14"/>
      <c r="C196" s="15"/>
      <c r="D196" s="34"/>
      <c r="E196" s="16"/>
      <c r="F196" s="17">
        <v>2555</v>
      </c>
      <c r="G196" s="35"/>
      <c r="H196" s="17">
        <v>2555</v>
      </c>
      <c r="I196" s="4"/>
      <c r="J196" s="18" t="s">
        <v>17</v>
      </c>
      <c r="K196" s="43" t="s">
        <v>108</v>
      </c>
    </row>
    <row r="197" spans="1:11" ht="20.399999999999999">
      <c r="A197" s="8">
        <v>93</v>
      </c>
      <c r="B197" s="9" t="s">
        <v>109</v>
      </c>
      <c r="C197" s="10">
        <v>2490</v>
      </c>
      <c r="D197" s="33">
        <f t="shared" si="224"/>
        <v>2490</v>
      </c>
      <c r="E197" s="11" t="s">
        <v>15</v>
      </c>
      <c r="F197" s="32" t="s">
        <v>229</v>
      </c>
      <c r="G197" s="33">
        <f t="shared" ref="G197" si="227">C197</f>
        <v>2490</v>
      </c>
      <c r="H197" s="32" t="s">
        <v>229</v>
      </c>
      <c r="I197" s="33">
        <f t="shared" ref="I197" si="228">C197</f>
        <v>2490</v>
      </c>
      <c r="J197" s="13" t="s">
        <v>16</v>
      </c>
      <c r="K197" s="42" t="s">
        <v>311</v>
      </c>
    </row>
    <row r="198" spans="1:11" ht="20.399999999999999">
      <c r="A198" s="16"/>
      <c r="B198" s="14"/>
      <c r="C198" s="15"/>
      <c r="D198" s="34"/>
      <c r="E198" s="16"/>
      <c r="F198" s="4"/>
      <c r="G198" s="35"/>
      <c r="H198" s="4"/>
      <c r="I198" s="4"/>
      <c r="J198" s="18" t="s">
        <v>17</v>
      </c>
      <c r="K198" s="43" t="s">
        <v>108</v>
      </c>
    </row>
    <row r="199" spans="1:11" ht="20.399999999999999">
      <c r="A199" s="8">
        <v>94</v>
      </c>
      <c r="B199" s="9" t="s">
        <v>110</v>
      </c>
      <c r="C199" s="10">
        <v>2690</v>
      </c>
      <c r="D199" s="33">
        <f t="shared" si="224"/>
        <v>2690</v>
      </c>
      <c r="E199" s="11" t="s">
        <v>15</v>
      </c>
      <c r="F199" s="32" t="s">
        <v>235</v>
      </c>
      <c r="G199" s="33">
        <f t="shared" ref="G199" si="229">C199</f>
        <v>2690</v>
      </c>
      <c r="H199" s="32" t="s">
        <v>235</v>
      </c>
      <c r="I199" s="33">
        <f t="shared" ref="I199" si="230">C199</f>
        <v>2690</v>
      </c>
      <c r="J199" s="13" t="s">
        <v>16</v>
      </c>
      <c r="K199" s="42" t="s">
        <v>310</v>
      </c>
    </row>
    <row r="200" spans="1:11" ht="20.399999999999999">
      <c r="A200" s="4"/>
      <c r="B200" s="14"/>
      <c r="C200" s="15"/>
      <c r="D200" s="34"/>
      <c r="E200" s="16"/>
      <c r="F200" s="4"/>
      <c r="G200" s="35"/>
      <c r="H200" s="4"/>
      <c r="I200" s="4"/>
      <c r="J200" s="18" t="s">
        <v>17</v>
      </c>
      <c r="K200" s="43" t="s">
        <v>111</v>
      </c>
    </row>
    <row r="201" spans="1:11" ht="20.399999999999999">
      <c r="A201" s="8">
        <v>95</v>
      </c>
      <c r="B201" s="9" t="s">
        <v>71</v>
      </c>
      <c r="C201" s="10">
        <v>17300</v>
      </c>
      <c r="D201" s="33">
        <f t="shared" si="224"/>
        <v>17300</v>
      </c>
      <c r="E201" s="11" t="s">
        <v>15</v>
      </c>
      <c r="F201" s="32" t="s">
        <v>223</v>
      </c>
      <c r="G201" s="33">
        <f t="shared" ref="G201" si="231">C201</f>
        <v>17300</v>
      </c>
      <c r="H201" s="32" t="s">
        <v>223</v>
      </c>
      <c r="I201" s="33">
        <f t="shared" ref="I201" si="232">C201</f>
        <v>17300</v>
      </c>
      <c r="J201" s="13" t="s">
        <v>16</v>
      </c>
      <c r="K201" s="42" t="s">
        <v>309</v>
      </c>
    </row>
    <row r="202" spans="1:11" ht="20.399999999999999">
      <c r="A202" s="4"/>
      <c r="B202" s="14"/>
      <c r="C202" s="15"/>
      <c r="D202" s="34"/>
      <c r="E202" s="16"/>
      <c r="F202" s="4"/>
      <c r="G202" s="35"/>
      <c r="H202" s="4"/>
      <c r="I202" s="4"/>
      <c r="J202" s="18" t="s">
        <v>17</v>
      </c>
      <c r="K202" s="43" t="s">
        <v>111</v>
      </c>
    </row>
    <row r="203" spans="1:11" ht="20.399999999999999">
      <c r="A203" s="8">
        <v>96</v>
      </c>
      <c r="B203" s="23" t="s">
        <v>202</v>
      </c>
      <c r="C203" s="10">
        <v>45000</v>
      </c>
      <c r="D203" s="33">
        <f t="shared" ref="D203" si="233">C203</f>
        <v>45000</v>
      </c>
      <c r="E203" s="11" t="s">
        <v>15</v>
      </c>
      <c r="F203" s="32" t="s">
        <v>206</v>
      </c>
      <c r="G203" s="33">
        <f t="shared" ref="G203" si="234">C203</f>
        <v>45000</v>
      </c>
      <c r="H203" s="32" t="s">
        <v>206</v>
      </c>
      <c r="I203" s="33">
        <f t="shared" ref="I203" si="235">C203</f>
        <v>45000</v>
      </c>
      <c r="J203" s="13" t="s">
        <v>16</v>
      </c>
      <c r="K203" s="42" t="s">
        <v>30</v>
      </c>
    </row>
    <row r="204" spans="1:11" ht="20.399999999999999">
      <c r="A204" s="4"/>
      <c r="B204" s="62">
        <v>25476</v>
      </c>
      <c r="C204" s="15"/>
      <c r="D204" s="34"/>
      <c r="E204" s="16"/>
      <c r="F204" s="4"/>
      <c r="G204" s="35"/>
      <c r="H204" s="4"/>
      <c r="I204" s="4"/>
      <c r="J204" s="18" t="s">
        <v>17</v>
      </c>
      <c r="K204" s="43" t="s">
        <v>203</v>
      </c>
    </row>
    <row r="205" spans="1:11" ht="20.399999999999999">
      <c r="A205" s="8">
        <v>97</v>
      </c>
      <c r="B205" s="23" t="s">
        <v>204</v>
      </c>
      <c r="C205" s="10">
        <v>45000</v>
      </c>
      <c r="D205" s="33">
        <f t="shared" ref="D205" si="236">C205</f>
        <v>45000</v>
      </c>
      <c r="E205" s="11" t="s">
        <v>15</v>
      </c>
      <c r="F205" s="32" t="s">
        <v>249</v>
      </c>
      <c r="G205" s="33">
        <f t="shared" ref="G205" si="237">C205</f>
        <v>45000</v>
      </c>
      <c r="H205" s="32" t="s">
        <v>249</v>
      </c>
      <c r="I205" s="33">
        <f t="shared" ref="I205" si="238">C205</f>
        <v>45000</v>
      </c>
      <c r="J205" s="13" t="s">
        <v>16</v>
      </c>
      <c r="K205" s="42" t="s">
        <v>33</v>
      </c>
    </row>
    <row r="206" spans="1:11" ht="20.399999999999999">
      <c r="A206" s="16"/>
      <c r="B206" s="62">
        <v>25476</v>
      </c>
      <c r="C206" s="15"/>
      <c r="D206" s="34"/>
      <c r="E206" s="16"/>
      <c r="F206" s="4"/>
      <c r="G206" s="35"/>
      <c r="H206" s="4"/>
      <c r="I206" s="4"/>
      <c r="J206" s="18" t="s">
        <v>17</v>
      </c>
      <c r="K206" s="43" t="s">
        <v>203</v>
      </c>
    </row>
    <row r="207" spans="1:11" ht="14.4" thickBot="1">
      <c r="I207" s="72">
        <f>SUM(I6:I206)</f>
        <v>11325651.529999999</v>
      </c>
    </row>
    <row r="208" spans="1:11" ht="14.4" thickTop="1"/>
  </sheetData>
  <mergeCells count="7">
    <mergeCell ref="F5:G5"/>
    <mergeCell ref="H5:I5"/>
    <mergeCell ref="A1:K1"/>
    <mergeCell ref="A2:K2"/>
    <mergeCell ref="A3:I3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view="pageBreakPreview" zoomScale="80" zoomScaleNormal="100" zoomScaleSheetLayoutView="80" workbookViewId="0">
      <selection activeCell="J26" sqref="J26"/>
    </sheetView>
  </sheetViews>
  <sheetFormatPr defaultColWidth="9" defaultRowHeight="20.399999999999999"/>
  <cols>
    <col min="1" max="1" width="4.19921875" style="30" bestFit="1" customWidth="1"/>
    <col min="2" max="2" width="49.69921875" style="28" bestFit="1" customWidth="1"/>
    <col min="3" max="4" width="16.59765625" style="30" bestFit="1" customWidth="1"/>
    <col min="5" max="5" width="14.19921875" style="30" bestFit="1" customWidth="1"/>
    <col min="6" max="6" width="22" style="30" customWidth="1"/>
    <col min="7" max="7" width="16.59765625" style="30" bestFit="1" customWidth="1"/>
    <col min="8" max="8" width="21" style="30" bestFit="1" customWidth="1"/>
    <col min="9" max="9" width="19.09765625" style="30" bestFit="1" customWidth="1"/>
    <col min="10" max="10" width="23" style="30" bestFit="1" customWidth="1"/>
    <col min="11" max="11" width="17" style="30" bestFit="1" customWidth="1"/>
    <col min="12" max="16384" width="9" style="30"/>
  </cols>
  <sheetData>
    <row r="1" spans="1:11" ht="21">
      <c r="A1" s="77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>
      <c r="A2" s="77" t="s">
        <v>18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1">
      <c r="A3" s="77" t="s">
        <v>157</v>
      </c>
      <c r="B3" s="77"/>
      <c r="C3" s="77"/>
      <c r="D3" s="77"/>
      <c r="E3" s="77"/>
      <c r="F3" s="77"/>
      <c r="G3" s="77"/>
      <c r="H3" s="77"/>
      <c r="I3" s="77"/>
      <c r="J3" s="1"/>
      <c r="K3" s="1" t="s">
        <v>46</v>
      </c>
    </row>
    <row r="4" spans="1:11" ht="21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8" t="s">
        <v>5</v>
      </c>
      <c r="G4" s="79"/>
      <c r="H4" s="78" t="s">
        <v>6</v>
      </c>
      <c r="I4" s="79"/>
      <c r="J4" s="2" t="s">
        <v>7</v>
      </c>
      <c r="K4" s="2" t="s">
        <v>8</v>
      </c>
    </row>
    <row r="5" spans="1:11" ht="21">
      <c r="A5" s="4"/>
      <c r="B5" s="4"/>
      <c r="C5" s="5" t="s">
        <v>9</v>
      </c>
      <c r="D5" s="5"/>
      <c r="E5" s="6" t="s">
        <v>10</v>
      </c>
      <c r="F5" s="80" t="s">
        <v>11</v>
      </c>
      <c r="G5" s="81"/>
      <c r="H5" s="80" t="s">
        <v>12</v>
      </c>
      <c r="I5" s="81"/>
      <c r="J5" s="7" t="s">
        <v>13</v>
      </c>
      <c r="K5" s="6" t="s">
        <v>14</v>
      </c>
    </row>
    <row r="6" spans="1:11" customFormat="1">
      <c r="A6" s="8">
        <v>1</v>
      </c>
      <c r="B6" s="9" t="s">
        <v>176</v>
      </c>
      <c r="C6" s="33">
        <v>46800</v>
      </c>
      <c r="D6" s="33">
        <f t="shared" ref="D6:D22" si="0">C6</f>
        <v>46800</v>
      </c>
      <c r="E6" s="11" t="s">
        <v>15</v>
      </c>
      <c r="F6" s="32" t="s">
        <v>178</v>
      </c>
      <c r="G6" s="33">
        <f t="shared" ref="G6" si="1">C6</f>
        <v>46800</v>
      </c>
      <c r="H6" s="32" t="str">
        <f>F6</f>
        <v>หจก.โอเอ ก๊อปปี้ เซอร์วิส</v>
      </c>
      <c r="I6" s="33">
        <f t="shared" ref="I6" si="2">C6</f>
        <v>46800</v>
      </c>
      <c r="J6" s="13" t="s">
        <v>16</v>
      </c>
      <c r="K6" s="42" t="s">
        <v>254</v>
      </c>
    </row>
    <row r="7" spans="1:11" customFormat="1">
      <c r="A7" s="4"/>
      <c r="B7" s="14"/>
      <c r="C7" s="34"/>
      <c r="D7" s="34"/>
      <c r="E7" s="4"/>
      <c r="F7" s="4"/>
      <c r="G7" s="35"/>
      <c r="H7" s="4"/>
      <c r="I7" s="4"/>
      <c r="J7" s="18" t="s">
        <v>17</v>
      </c>
      <c r="K7" s="43" t="s">
        <v>177</v>
      </c>
    </row>
    <row r="8" spans="1:11" customFormat="1">
      <c r="A8" s="8">
        <v>2</v>
      </c>
      <c r="B8" s="9" t="s">
        <v>176</v>
      </c>
      <c r="C8" s="33">
        <v>48000</v>
      </c>
      <c r="D8" s="33">
        <f t="shared" si="0"/>
        <v>48000</v>
      </c>
      <c r="E8" s="11" t="s">
        <v>15</v>
      </c>
      <c r="F8" s="32" t="s">
        <v>230</v>
      </c>
      <c r="G8" s="33">
        <f t="shared" ref="G8" si="3">C8</f>
        <v>48000</v>
      </c>
      <c r="H8" s="32" t="str">
        <f>F8</f>
        <v>หจก.โอพีซี หนองบัวลำภู2018</v>
      </c>
      <c r="I8" s="33">
        <f t="shared" ref="I8" si="4">C8</f>
        <v>48000</v>
      </c>
      <c r="J8" s="13" t="s">
        <v>16</v>
      </c>
      <c r="K8" s="42" t="s">
        <v>255</v>
      </c>
    </row>
    <row r="9" spans="1:11" customFormat="1">
      <c r="A9" s="4"/>
      <c r="B9" s="14"/>
      <c r="C9" s="34"/>
      <c r="D9" s="34"/>
      <c r="E9" s="4"/>
      <c r="F9" s="4"/>
      <c r="G9" s="35"/>
      <c r="H9" s="4"/>
      <c r="I9" s="4"/>
      <c r="J9" s="18" t="s">
        <v>17</v>
      </c>
      <c r="K9" s="43" t="s">
        <v>177</v>
      </c>
    </row>
    <row r="10" spans="1:11" customFormat="1">
      <c r="A10" s="8">
        <v>3</v>
      </c>
      <c r="B10" s="9" t="s">
        <v>179</v>
      </c>
      <c r="C10" s="33">
        <v>108000</v>
      </c>
      <c r="D10" s="33">
        <f t="shared" si="0"/>
        <v>108000</v>
      </c>
      <c r="E10" s="11" t="s">
        <v>15</v>
      </c>
      <c r="F10" s="32" t="s">
        <v>206</v>
      </c>
      <c r="G10" s="33">
        <f t="shared" ref="G10" si="5">C10</f>
        <v>108000</v>
      </c>
      <c r="H10" s="32" t="str">
        <f>F10</f>
        <v>นายทองอินทร์ จันทร์โสดา</v>
      </c>
      <c r="I10" s="33">
        <f t="shared" ref="I10" si="6">C10</f>
        <v>108000</v>
      </c>
      <c r="J10" s="13" t="s">
        <v>16</v>
      </c>
      <c r="K10" s="42" t="s">
        <v>254</v>
      </c>
    </row>
    <row r="11" spans="1:11" customFormat="1">
      <c r="A11" s="4"/>
      <c r="B11" s="14"/>
      <c r="C11" s="34"/>
      <c r="D11" s="34"/>
      <c r="E11" s="4"/>
      <c r="F11" s="4"/>
      <c r="G11" s="35"/>
      <c r="H11" s="4"/>
      <c r="I11" s="4"/>
      <c r="J11" s="18" t="s">
        <v>17</v>
      </c>
      <c r="K11" s="43" t="s">
        <v>177</v>
      </c>
    </row>
    <row r="12" spans="1:11" customFormat="1">
      <c r="A12" s="8">
        <v>4</v>
      </c>
      <c r="B12" s="9" t="s">
        <v>180</v>
      </c>
      <c r="C12" s="33">
        <v>108000</v>
      </c>
      <c r="D12" s="33">
        <f t="shared" si="0"/>
        <v>108000</v>
      </c>
      <c r="E12" s="11" t="s">
        <v>15</v>
      </c>
      <c r="F12" s="32" t="s">
        <v>207</v>
      </c>
      <c r="G12" s="33">
        <f t="shared" ref="G12" si="7">C12</f>
        <v>108000</v>
      </c>
      <c r="H12" s="32" t="str">
        <f>F12</f>
        <v>นายศุภวัฒน์ กาซาว</v>
      </c>
      <c r="I12" s="33">
        <f t="shared" ref="I12" si="8">C12</f>
        <v>108000</v>
      </c>
      <c r="J12" s="13" t="s">
        <v>16</v>
      </c>
      <c r="K12" s="42" t="s">
        <v>255</v>
      </c>
    </row>
    <row r="13" spans="1:11" customFormat="1">
      <c r="A13" s="4"/>
      <c r="B13" s="14"/>
      <c r="C13" s="34"/>
      <c r="D13" s="34"/>
      <c r="E13" s="4"/>
      <c r="F13" s="4"/>
      <c r="G13" s="35"/>
      <c r="H13" s="4"/>
      <c r="I13" s="4"/>
      <c r="J13" s="18" t="s">
        <v>17</v>
      </c>
      <c r="K13" s="43" t="s">
        <v>177</v>
      </c>
    </row>
    <row r="14" spans="1:11" customFormat="1">
      <c r="A14" s="8">
        <v>5</v>
      </c>
      <c r="B14" s="9" t="s">
        <v>181</v>
      </c>
      <c r="C14" s="33">
        <v>108000</v>
      </c>
      <c r="D14" s="33">
        <f t="shared" si="0"/>
        <v>108000</v>
      </c>
      <c r="E14" s="11" t="s">
        <v>15</v>
      </c>
      <c r="F14" s="32" t="s">
        <v>208</v>
      </c>
      <c r="G14" s="33">
        <f t="shared" ref="G14" si="9">C14</f>
        <v>108000</v>
      </c>
      <c r="H14" s="32" t="str">
        <f>F14</f>
        <v>นายสมัย เหลาดี</v>
      </c>
      <c r="I14" s="33">
        <f t="shared" ref="I14" si="10">C14</f>
        <v>108000</v>
      </c>
      <c r="J14" s="13" t="s">
        <v>16</v>
      </c>
      <c r="K14" s="42" t="s">
        <v>256</v>
      </c>
    </row>
    <row r="15" spans="1:11" customFormat="1">
      <c r="A15" s="4"/>
      <c r="B15" s="14"/>
      <c r="C15" s="34"/>
      <c r="D15" s="34"/>
      <c r="E15" s="4"/>
      <c r="F15" s="4"/>
      <c r="G15" s="35"/>
      <c r="H15" s="4"/>
      <c r="I15" s="4"/>
      <c r="J15" s="18" t="s">
        <v>17</v>
      </c>
      <c r="K15" s="43" t="s">
        <v>177</v>
      </c>
    </row>
    <row r="16" spans="1:11" customFormat="1">
      <c r="A16" s="8">
        <v>6</v>
      </c>
      <c r="B16" s="9" t="s">
        <v>182</v>
      </c>
      <c r="C16" s="33">
        <v>108000</v>
      </c>
      <c r="D16" s="33">
        <f t="shared" si="0"/>
        <v>108000</v>
      </c>
      <c r="E16" s="11" t="s">
        <v>15</v>
      </c>
      <c r="F16" s="32" t="s">
        <v>209</v>
      </c>
      <c r="G16" s="33">
        <f t="shared" ref="G16" si="11">C16</f>
        <v>108000</v>
      </c>
      <c r="H16" s="32" t="str">
        <f>F16</f>
        <v>นายกิตติพันธ์ สุโพธิ์ขันธ์</v>
      </c>
      <c r="I16" s="33">
        <f t="shared" ref="I16" si="12">C16</f>
        <v>108000</v>
      </c>
      <c r="J16" s="13" t="s">
        <v>16</v>
      </c>
      <c r="K16" s="42" t="s">
        <v>257</v>
      </c>
    </row>
    <row r="17" spans="1:11" customFormat="1">
      <c r="A17" s="4"/>
      <c r="B17" s="14"/>
      <c r="C17" s="34"/>
      <c r="D17" s="34"/>
      <c r="E17" s="4"/>
      <c r="F17" s="4"/>
      <c r="G17" s="35"/>
      <c r="H17" s="4"/>
      <c r="I17" s="4"/>
      <c r="J17" s="18" t="s">
        <v>17</v>
      </c>
      <c r="K17" s="43" t="s">
        <v>177</v>
      </c>
    </row>
    <row r="18" spans="1:11" customFormat="1">
      <c r="A18" s="8">
        <v>7</v>
      </c>
      <c r="B18" s="9" t="s">
        <v>183</v>
      </c>
      <c r="C18" s="33">
        <v>108000</v>
      </c>
      <c r="D18" s="33">
        <f t="shared" si="0"/>
        <v>108000</v>
      </c>
      <c r="E18" s="11" t="s">
        <v>15</v>
      </c>
      <c r="F18" s="32" t="s">
        <v>210</v>
      </c>
      <c r="G18" s="33">
        <f t="shared" ref="G18" si="13">C18</f>
        <v>108000</v>
      </c>
      <c r="H18" s="32" t="str">
        <f>F18</f>
        <v>นางสุภาพร เสวะนา</v>
      </c>
      <c r="I18" s="33">
        <f t="shared" ref="I18" si="14">C18</f>
        <v>108000</v>
      </c>
      <c r="J18" s="13" t="s">
        <v>16</v>
      </c>
      <c r="K18" s="42" t="s">
        <v>258</v>
      </c>
    </row>
    <row r="19" spans="1:11" customFormat="1">
      <c r="A19" s="4"/>
      <c r="B19" s="14"/>
      <c r="C19" s="34"/>
      <c r="D19" s="34"/>
      <c r="E19" s="4"/>
      <c r="F19" s="4"/>
      <c r="G19" s="35"/>
      <c r="H19" s="4"/>
      <c r="I19" s="4"/>
      <c r="J19" s="18" t="s">
        <v>17</v>
      </c>
      <c r="K19" s="43" t="s">
        <v>177</v>
      </c>
    </row>
    <row r="20" spans="1:11" customFormat="1">
      <c r="A20" s="8">
        <v>8</v>
      </c>
      <c r="B20" s="9" t="s">
        <v>184</v>
      </c>
      <c r="C20" s="33">
        <v>108000</v>
      </c>
      <c r="D20" s="33">
        <f t="shared" si="0"/>
        <v>108000</v>
      </c>
      <c r="E20" s="11" t="s">
        <v>15</v>
      </c>
      <c r="F20" s="32" t="s">
        <v>211</v>
      </c>
      <c r="G20" s="33">
        <f t="shared" ref="G20" si="15">C20</f>
        <v>108000</v>
      </c>
      <c r="H20" s="32" t="str">
        <f>F20</f>
        <v>นางสาวสุดารัตน์ จันทะโยธา</v>
      </c>
      <c r="I20" s="33">
        <f t="shared" ref="I20" si="16">C20</f>
        <v>108000</v>
      </c>
      <c r="J20" s="13" t="s">
        <v>16</v>
      </c>
      <c r="K20" s="42" t="s">
        <v>259</v>
      </c>
    </row>
    <row r="21" spans="1:11" customFormat="1">
      <c r="A21" s="4"/>
      <c r="B21" s="14"/>
      <c r="C21" s="34"/>
      <c r="D21" s="34"/>
      <c r="E21" s="4"/>
      <c r="F21" s="4"/>
      <c r="G21" s="35"/>
      <c r="H21" s="4"/>
      <c r="I21" s="4"/>
      <c r="J21" s="18" t="s">
        <v>17</v>
      </c>
      <c r="K21" s="43" t="s">
        <v>177</v>
      </c>
    </row>
    <row r="22" spans="1:11" customFormat="1">
      <c r="A22" s="8">
        <v>9</v>
      </c>
      <c r="B22" s="9" t="s">
        <v>185</v>
      </c>
      <c r="C22" s="33">
        <v>108000</v>
      </c>
      <c r="D22" s="33">
        <f t="shared" si="0"/>
        <v>108000</v>
      </c>
      <c r="E22" s="11" t="s">
        <v>15</v>
      </c>
      <c r="F22" s="32" t="s">
        <v>212</v>
      </c>
      <c r="G22" s="33">
        <f t="shared" ref="G22" si="17">C22</f>
        <v>108000</v>
      </c>
      <c r="H22" s="32" t="str">
        <f>F22</f>
        <v>นางสาวลัดดาวัลย์ นาถาดทอง</v>
      </c>
      <c r="I22" s="33">
        <f t="shared" ref="I22" si="18">C22</f>
        <v>108000</v>
      </c>
      <c r="J22" s="13" t="s">
        <v>16</v>
      </c>
      <c r="K22" s="42" t="s">
        <v>260</v>
      </c>
    </row>
    <row r="23" spans="1:11" customFormat="1">
      <c r="A23" s="4"/>
      <c r="B23" s="14"/>
      <c r="C23" s="34"/>
      <c r="D23" s="34"/>
      <c r="E23" s="4"/>
      <c r="F23" s="4"/>
      <c r="G23" s="35"/>
      <c r="H23" s="4"/>
      <c r="I23" s="63"/>
      <c r="J23" s="18" t="s">
        <v>17</v>
      </c>
      <c r="K23" s="43" t="s">
        <v>177</v>
      </c>
    </row>
    <row r="24" spans="1:11" customFormat="1">
      <c r="A24" s="8">
        <v>10</v>
      </c>
      <c r="B24" s="9" t="s">
        <v>48</v>
      </c>
      <c r="C24" s="33">
        <v>32375</v>
      </c>
      <c r="D24" s="33">
        <f>C24</f>
        <v>32375</v>
      </c>
      <c r="E24" s="11" t="s">
        <v>15</v>
      </c>
      <c r="F24" s="32" t="s">
        <v>205</v>
      </c>
      <c r="G24" s="33">
        <f>C24</f>
        <v>32375</v>
      </c>
      <c r="H24" s="32" t="str">
        <f>F24</f>
        <v>ร้านใจรัก</v>
      </c>
      <c r="I24" s="33">
        <f>C24</f>
        <v>32375</v>
      </c>
      <c r="J24" s="13" t="s">
        <v>16</v>
      </c>
      <c r="K24" s="42" t="s">
        <v>20</v>
      </c>
    </row>
    <row r="25" spans="1:11" customFormat="1">
      <c r="A25" s="4"/>
      <c r="B25" s="14" t="s">
        <v>47</v>
      </c>
      <c r="C25" s="34"/>
      <c r="D25" s="34"/>
      <c r="E25" s="4"/>
      <c r="F25" s="4"/>
      <c r="G25" s="35"/>
      <c r="H25" s="4"/>
      <c r="I25" s="4"/>
      <c r="J25" s="18" t="s">
        <v>17</v>
      </c>
      <c r="K25" s="43" t="s">
        <v>53</v>
      </c>
    </row>
    <row r="26" spans="1:11" s="40" customFormat="1" ht="21" thickBot="1">
      <c r="A26" s="32"/>
      <c r="B26" s="44"/>
      <c r="C26" s="45"/>
      <c r="D26" s="45"/>
      <c r="E26" s="32"/>
      <c r="F26" s="32"/>
      <c r="G26" s="32"/>
      <c r="H26" s="32"/>
      <c r="I26" s="74">
        <f>SUM(I6:I25)</f>
        <v>883175</v>
      </c>
      <c r="J26" s="46"/>
      <c r="K26" s="47"/>
    </row>
    <row r="27" spans="1:11" ht="23.4" thickTop="1">
      <c r="I27" s="31"/>
    </row>
  </sheetData>
  <mergeCells count="7">
    <mergeCell ref="F5:G5"/>
    <mergeCell ref="H5:I5"/>
    <mergeCell ref="A1:K1"/>
    <mergeCell ref="A2:K2"/>
    <mergeCell ref="A3:I3"/>
    <mergeCell ref="F4:G4"/>
    <mergeCell ref="H4:I4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44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view="pageBreakPreview" topLeftCell="A13" zoomScale="80" zoomScaleNormal="100" zoomScaleSheetLayoutView="80" workbookViewId="0">
      <selection activeCell="B26" sqref="B26"/>
    </sheetView>
  </sheetViews>
  <sheetFormatPr defaultColWidth="9" defaultRowHeight="13.8"/>
  <cols>
    <col min="1" max="1" width="4.19921875" style="30" bestFit="1" customWidth="1"/>
    <col min="2" max="2" width="46.19921875" style="30" customWidth="1"/>
    <col min="3" max="4" width="16.59765625" style="30" bestFit="1" customWidth="1"/>
    <col min="5" max="5" width="14.19921875" style="30" bestFit="1" customWidth="1"/>
    <col min="6" max="6" width="19.19921875" style="30" bestFit="1" customWidth="1"/>
    <col min="7" max="7" width="16.59765625" style="30" bestFit="1" customWidth="1"/>
    <col min="8" max="8" width="19.19921875" style="30" bestFit="1" customWidth="1"/>
    <col min="9" max="9" width="16.59765625" style="30" bestFit="1" customWidth="1"/>
    <col min="10" max="10" width="17.19921875" style="30" customWidth="1"/>
    <col min="11" max="11" width="15.3984375" style="30" customWidth="1"/>
    <col min="12" max="16384" width="9" style="30"/>
  </cols>
  <sheetData>
    <row r="1" spans="1:11" ht="21">
      <c r="A1" s="77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>
      <c r="A2" s="77" t="s">
        <v>22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1">
      <c r="A3" s="77" t="s">
        <v>157</v>
      </c>
      <c r="B3" s="77"/>
      <c r="C3" s="77"/>
      <c r="D3" s="77"/>
      <c r="E3" s="77"/>
      <c r="F3" s="77"/>
      <c r="G3" s="77"/>
      <c r="H3" s="77"/>
      <c r="I3" s="77"/>
      <c r="J3" s="1"/>
      <c r="K3" s="1" t="s">
        <v>46</v>
      </c>
    </row>
    <row r="4" spans="1:11" ht="21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8" t="s">
        <v>5</v>
      </c>
      <c r="G4" s="79"/>
      <c r="H4" s="78" t="s">
        <v>6</v>
      </c>
      <c r="I4" s="79"/>
      <c r="J4" s="2" t="s">
        <v>7</v>
      </c>
      <c r="K4" s="2" t="s">
        <v>8</v>
      </c>
    </row>
    <row r="5" spans="1:11" ht="21">
      <c r="A5" s="4"/>
      <c r="B5" s="4"/>
      <c r="C5" s="5" t="s">
        <v>9</v>
      </c>
      <c r="D5" s="5"/>
      <c r="E5" s="6" t="s">
        <v>10</v>
      </c>
      <c r="F5" s="80" t="s">
        <v>11</v>
      </c>
      <c r="G5" s="81"/>
      <c r="H5" s="80" t="s">
        <v>12</v>
      </c>
      <c r="I5" s="81"/>
      <c r="J5" s="7" t="s">
        <v>13</v>
      </c>
      <c r="K5" s="6" t="s">
        <v>14</v>
      </c>
    </row>
    <row r="6" spans="1:11" s="40" customFormat="1" ht="20.399999999999999">
      <c r="A6" s="8">
        <v>1</v>
      </c>
      <c r="B6" s="9" t="s">
        <v>49</v>
      </c>
      <c r="C6" s="33">
        <v>17490</v>
      </c>
      <c r="D6" s="33">
        <f t="shared" ref="D6" si="0">C6</f>
        <v>17490</v>
      </c>
      <c r="E6" s="11" t="s">
        <v>15</v>
      </c>
      <c r="F6" s="39" t="s">
        <v>213</v>
      </c>
      <c r="G6" s="33">
        <f t="shared" ref="G6" si="1">C6</f>
        <v>17490</v>
      </c>
      <c r="H6" s="39" t="str">
        <f>F6</f>
        <v>บ.ทรัพย์ไพบูลย์ ไฮเทค</v>
      </c>
      <c r="I6" s="33">
        <f t="shared" ref="I6" si="2">C6</f>
        <v>17490</v>
      </c>
      <c r="J6" s="13" t="s">
        <v>16</v>
      </c>
      <c r="K6" s="42" t="s">
        <v>21</v>
      </c>
    </row>
    <row r="7" spans="1:11" s="40" customFormat="1" ht="20.399999999999999">
      <c r="A7" s="4"/>
      <c r="B7" s="14"/>
      <c r="C7" s="34"/>
      <c r="D7" s="34"/>
      <c r="E7" s="4"/>
      <c r="F7" s="16" t="s">
        <v>214</v>
      </c>
      <c r="G7" s="35"/>
      <c r="H7" s="39" t="str">
        <f>F7</f>
        <v>เซ็นเตอร์ จำกัด</v>
      </c>
      <c r="I7" s="4"/>
      <c r="J7" s="18" t="s">
        <v>17</v>
      </c>
      <c r="K7" s="43" t="s">
        <v>54</v>
      </c>
    </row>
    <row r="8" spans="1:11" s="40" customFormat="1" ht="20.399999999999999">
      <c r="A8" s="8">
        <v>2</v>
      </c>
      <c r="B8" s="9" t="s">
        <v>50</v>
      </c>
      <c r="C8" s="33">
        <v>29106</v>
      </c>
      <c r="D8" s="33">
        <f t="shared" ref="D8" si="3">C8</f>
        <v>29106</v>
      </c>
      <c r="E8" s="11" t="s">
        <v>15</v>
      </c>
      <c r="F8" s="32" t="s">
        <v>215</v>
      </c>
      <c r="G8" s="33">
        <f t="shared" ref="G8" si="4">C8</f>
        <v>29106</v>
      </c>
      <c r="H8" s="27" t="str">
        <f>F8</f>
        <v>บ.หนองบัว แดรี่ จำกัด</v>
      </c>
      <c r="I8" s="33">
        <f t="shared" ref="I8" si="5">C8</f>
        <v>29106</v>
      </c>
      <c r="J8" s="13" t="s">
        <v>16</v>
      </c>
      <c r="K8" s="42" t="s">
        <v>23</v>
      </c>
    </row>
    <row r="9" spans="1:11" s="40" customFormat="1" ht="20.399999999999999">
      <c r="A9" s="4"/>
      <c r="B9" s="14"/>
      <c r="C9" s="34"/>
      <c r="D9" s="34"/>
      <c r="E9" s="4"/>
      <c r="F9" s="4"/>
      <c r="G9" s="35"/>
      <c r="H9" s="4"/>
      <c r="I9" s="4"/>
      <c r="J9" s="18" t="s">
        <v>17</v>
      </c>
      <c r="K9" s="43" t="s">
        <v>61</v>
      </c>
    </row>
    <row r="10" spans="1:11" s="40" customFormat="1" ht="20.399999999999999">
      <c r="A10" s="8">
        <v>3</v>
      </c>
      <c r="B10" s="9" t="s">
        <v>51</v>
      </c>
      <c r="C10" s="33">
        <v>7145</v>
      </c>
      <c r="D10" s="33">
        <f t="shared" ref="D10" si="6">C10</f>
        <v>7145</v>
      </c>
      <c r="E10" s="11" t="s">
        <v>15</v>
      </c>
      <c r="F10" s="32" t="s">
        <v>216</v>
      </c>
      <c r="G10" s="33">
        <f t="shared" ref="G10" si="7">C10</f>
        <v>7145</v>
      </c>
      <c r="H10" s="27" t="str">
        <f t="shared" ref="H10" si="8">F10</f>
        <v>บ.บุญทวี รวมทรัพย์ จำกัด</v>
      </c>
      <c r="I10" s="33">
        <f t="shared" ref="I10" si="9">C10</f>
        <v>7145</v>
      </c>
      <c r="J10" s="13" t="s">
        <v>16</v>
      </c>
      <c r="K10" s="42" t="s">
        <v>24</v>
      </c>
    </row>
    <row r="11" spans="1:11" s="40" customFormat="1" ht="20.399999999999999">
      <c r="A11" s="4"/>
      <c r="B11" s="14"/>
      <c r="C11" s="34"/>
      <c r="D11" s="34"/>
      <c r="E11" s="4"/>
      <c r="F11" s="4"/>
      <c r="G11" s="35"/>
      <c r="H11" s="4"/>
      <c r="I11" s="4"/>
      <c r="J11" s="18" t="s">
        <v>17</v>
      </c>
      <c r="K11" s="43" t="s">
        <v>61</v>
      </c>
    </row>
    <row r="12" spans="1:11" s="40" customFormat="1" ht="20.399999999999999">
      <c r="A12" s="8">
        <v>4</v>
      </c>
      <c r="B12" s="9" t="s">
        <v>52</v>
      </c>
      <c r="C12" s="29">
        <v>12540</v>
      </c>
      <c r="D12" s="33">
        <f t="shared" ref="D12" si="10">C12</f>
        <v>12540</v>
      </c>
      <c r="E12" s="11" t="s">
        <v>15</v>
      </c>
      <c r="F12" s="12" t="s">
        <v>217</v>
      </c>
      <c r="G12" s="33">
        <f t="shared" ref="G12" si="11">C12</f>
        <v>12540</v>
      </c>
      <c r="H12" s="27" t="str">
        <f t="shared" ref="H12:H14" si="12">F12</f>
        <v>หจก.เพื่อนเรียนนากลาง</v>
      </c>
      <c r="I12" s="33">
        <f t="shared" ref="I12" si="13">C12</f>
        <v>12540</v>
      </c>
      <c r="J12" s="13" t="s">
        <v>16</v>
      </c>
      <c r="K12" s="42" t="s">
        <v>44</v>
      </c>
    </row>
    <row r="13" spans="1:11" s="40" customFormat="1" ht="20.399999999999999">
      <c r="A13" s="4"/>
      <c r="B13" s="14"/>
      <c r="C13" s="15"/>
      <c r="D13" s="34"/>
      <c r="E13" s="16"/>
      <c r="F13" s="17">
        <v>2555</v>
      </c>
      <c r="G13" s="35"/>
      <c r="H13" s="27">
        <f t="shared" si="12"/>
        <v>2555</v>
      </c>
      <c r="I13" s="4"/>
      <c r="J13" s="18" t="s">
        <v>17</v>
      </c>
      <c r="K13" s="43" t="s">
        <v>61</v>
      </c>
    </row>
    <row r="14" spans="1:11" s="40" customFormat="1" ht="20.399999999999999">
      <c r="A14" s="8">
        <v>5</v>
      </c>
      <c r="B14" s="9" t="s">
        <v>55</v>
      </c>
      <c r="C14" s="29">
        <v>15755</v>
      </c>
      <c r="D14" s="33">
        <f t="shared" ref="D14" si="14">C14</f>
        <v>15755</v>
      </c>
      <c r="E14" s="11" t="s">
        <v>15</v>
      </c>
      <c r="F14" s="32" t="s">
        <v>216</v>
      </c>
      <c r="G14" s="33">
        <f t="shared" ref="G14" si="15">C14</f>
        <v>15755</v>
      </c>
      <c r="H14" s="27" t="str">
        <f t="shared" si="12"/>
        <v>บ.บุญทวี รวมทรัพย์ จำกัด</v>
      </c>
      <c r="I14" s="33">
        <f t="shared" ref="I14" si="16">C14</f>
        <v>15755</v>
      </c>
      <c r="J14" s="13" t="s">
        <v>16</v>
      </c>
      <c r="K14" s="42" t="s">
        <v>25</v>
      </c>
    </row>
    <row r="15" spans="1:11" s="40" customFormat="1" ht="20.399999999999999">
      <c r="A15" s="4"/>
      <c r="B15" s="14"/>
      <c r="C15" s="15"/>
      <c r="D15" s="34"/>
      <c r="E15" s="16"/>
      <c r="F15" s="17"/>
      <c r="G15" s="35"/>
      <c r="H15" s="4"/>
      <c r="I15" s="4"/>
      <c r="J15" s="18" t="s">
        <v>17</v>
      </c>
      <c r="K15" s="43" t="s">
        <v>61</v>
      </c>
    </row>
    <row r="16" spans="1:11" s="40" customFormat="1" ht="20.399999999999999">
      <c r="A16" s="8">
        <v>6</v>
      </c>
      <c r="B16" s="9" t="s">
        <v>40</v>
      </c>
      <c r="C16" s="29">
        <v>350</v>
      </c>
      <c r="D16" s="33">
        <f t="shared" ref="D16" si="17">C16</f>
        <v>350</v>
      </c>
      <c r="E16" s="11" t="s">
        <v>15</v>
      </c>
      <c r="F16" s="12" t="s">
        <v>220</v>
      </c>
      <c r="G16" s="33">
        <f t="shared" ref="G16" si="18">C16</f>
        <v>350</v>
      </c>
      <c r="H16" s="27" t="str">
        <f t="shared" ref="H16" si="19">F16</f>
        <v>นายศราวุธ ชุ่มนาเสียว</v>
      </c>
      <c r="I16" s="33">
        <f t="shared" ref="I16" si="20">C16</f>
        <v>350</v>
      </c>
      <c r="J16" s="13" t="s">
        <v>16</v>
      </c>
      <c r="K16" s="42" t="s">
        <v>255</v>
      </c>
    </row>
    <row r="17" spans="1:11" s="40" customFormat="1" ht="20.399999999999999">
      <c r="A17" s="4"/>
      <c r="B17" s="14"/>
      <c r="C17" s="15"/>
      <c r="D17" s="34"/>
      <c r="E17" s="16"/>
      <c r="F17" s="17"/>
      <c r="G17" s="35"/>
      <c r="H17" s="4"/>
      <c r="I17" s="4"/>
      <c r="J17" s="18" t="s">
        <v>17</v>
      </c>
      <c r="K17" s="43" t="s">
        <v>61</v>
      </c>
    </row>
    <row r="18" spans="1:11" s="40" customFormat="1" ht="20.399999999999999">
      <c r="A18" s="8">
        <v>7</v>
      </c>
      <c r="B18" s="9" t="s">
        <v>56</v>
      </c>
      <c r="C18" s="29">
        <v>3505</v>
      </c>
      <c r="D18" s="33">
        <f t="shared" ref="D18" si="21">C18</f>
        <v>3505</v>
      </c>
      <c r="E18" s="11" t="s">
        <v>15</v>
      </c>
      <c r="F18" s="12" t="s">
        <v>217</v>
      </c>
      <c r="G18" s="33">
        <f t="shared" ref="G18" si="22">C18</f>
        <v>3505</v>
      </c>
      <c r="H18" s="27" t="str">
        <f t="shared" ref="H18:H20" si="23">F18</f>
        <v>หจก.เพื่อนเรียนนากลาง</v>
      </c>
      <c r="I18" s="33">
        <f t="shared" ref="I18" si="24">C18</f>
        <v>3505</v>
      </c>
      <c r="J18" s="13" t="s">
        <v>16</v>
      </c>
      <c r="K18" s="42" t="s">
        <v>26</v>
      </c>
    </row>
    <row r="19" spans="1:11" s="40" customFormat="1" ht="20.399999999999999">
      <c r="A19" s="4"/>
      <c r="B19" s="14"/>
      <c r="C19" s="15"/>
      <c r="D19" s="34"/>
      <c r="E19" s="16"/>
      <c r="F19" s="17">
        <v>2555</v>
      </c>
      <c r="G19" s="35"/>
      <c r="H19" s="27">
        <f t="shared" si="23"/>
        <v>2555</v>
      </c>
      <c r="I19" s="4"/>
      <c r="J19" s="18" t="s">
        <v>17</v>
      </c>
      <c r="K19" s="43" t="s">
        <v>60</v>
      </c>
    </row>
    <row r="20" spans="1:11" s="40" customFormat="1" ht="20.399999999999999">
      <c r="A20" s="8">
        <v>8</v>
      </c>
      <c r="B20" s="9" t="s">
        <v>57</v>
      </c>
      <c r="C20" s="29">
        <v>4500</v>
      </c>
      <c r="D20" s="33">
        <f t="shared" ref="D20" si="25">C20</f>
        <v>4500</v>
      </c>
      <c r="E20" s="11" t="s">
        <v>15</v>
      </c>
      <c r="F20" s="12" t="s">
        <v>218</v>
      </c>
      <c r="G20" s="33">
        <f t="shared" ref="G20" si="26">C20</f>
        <v>4500</v>
      </c>
      <c r="H20" s="27" t="str">
        <f t="shared" si="23"/>
        <v>หจก.แอดไวซ์ น้ำโสม</v>
      </c>
      <c r="I20" s="33">
        <f t="shared" ref="I20" si="27">C20</f>
        <v>4500</v>
      </c>
      <c r="J20" s="13" t="s">
        <v>16</v>
      </c>
      <c r="K20" s="42" t="s">
        <v>27</v>
      </c>
    </row>
    <row r="21" spans="1:11" s="40" customFormat="1" ht="20.399999999999999">
      <c r="A21" s="4"/>
      <c r="B21" s="14"/>
      <c r="C21" s="15"/>
      <c r="D21" s="34"/>
      <c r="E21" s="16"/>
      <c r="F21" s="17"/>
      <c r="G21" s="35"/>
      <c r="H21" s="4"/>
      <c r="I21" s="4"/>
      <c r="J21" s="18" t="s">
        <v>17</v>
      </c>
      <c r="K21" s="43" t="s">
        <v>58</v>
      </c>
    </row>
    <row r="22" spans="1:11" s="40" customFormat="1" ht="20.399999999999999">
      <c r="A22" s="8">
        <v>9</v>
      </c>
      <c r="B22" s="9" t="s">
        <v>59</v>
      </c>
      <c r="C22" s="29">
        <v>25000</v>
      </c>
      <c r="D22" s="33">
        <f t="shared" ref="D22:D24" si="28">C22</f>
        <v>25000</v>
      </c>
      <c r="E22" s="11" t="s">
        <v>15</v>
      </c>
      <c r="F22" s="12" t="s">
        <v>218</v>
      </c>
      <c r="G22" s="33">
        <f t="shared" ref="G22:G24" si="29">C22</f>
        <v>25000</v>
      </c>
      <c r="H22" s="27" t="str">
        <f t="shared" ref="H22" si="30">F22</f>
        <v>หจก.แอดไวซ์ น้ำโสม</v>
      </c>
      <c r="I22" s="33">
        <f t="shared" ref="I22:I24" si="31">C22</f>
        <v>25000</v>
      </c>
      <c r="J22" s="13" t="s">
        <v>16</v>
      </c>
      <c r="K22" s="42" t="s">
        <v>28</v>
      </c>
    </row>
    <row r="23" spans="1:11" s="40" customFormat="1" ht="20.399999999999999">
      <c r="A23" s="4"/>
      <c r="B23" s="14"/>
      <c r="C23" s="15"/>
      <c r="D23" s="34"/>
      <c r="E23" s="16"/>
      <c r="F23" s="17"/>
      <c r="G23" s="35"/>
      <c r="H23" s="4"/>
      <c r="I23" s="4"/>
      <c r="J23" s="18" t="s">
        <v>17</v>
      </c>
      <c r="K23" s="43" t="s">
        <v>58</v>
      </c>
    </row>
    <row r="24" spans="1:11" s="40" customFormat="1" ht="20.399999999999999">
      <c r="A24" s="8">
        <v>10</v>
      </c>
      <c r="B24" s="9" t="s">
        <v>62</v>
      </c>
      <c r="C24" s="29">
        <v>36000</v>
      </c>
      <c r="D24" s="33">
        <f t="shared" si="28"/>
        <v>36000</v>
      </c>
      <c r="E24" s="11" t="s">
        <v>15</v>
      </c>
      <c r="F24" s="12" t="s">
        <v>219</v>
      </c>
      <c r="G24" s="33">
        <f t="shared" si="29"/>
        <v>36000</v>
      </c>
      <c r="H24" s="27" t="str">
        <f t="shared" ref="H24" si="32">F24</f>
        <v>ร้านเหนือฟ้า shop</v>
      </c>
      <c r="I24" s="33">
        <f t="shared" si="31"/>
        <v>36000</v>
      </c>
      <c r="J24" s="13" t="s">
        <v>16</v>
      </c>
      <c r="K24" s="42" t="s">
        <v>32</v>
      </c>
    </row>
    <row r="25" spans="1:11" s="40" customFormat="1" ht="20.399999999999999">
      <c r="A25" s="4"/>
      <c r="B25" s="14"/>
      <c r="C25" s="15"/>
      <c r="D25" s="34"/>
      <c r="E25" s="16"/>
      <c r="F25" s="17"/>
      <c r="G25" s="35"/>
      <c r="H25" s="4"/>
      <c r="I25" s="4"/>
      <c r="J25" s="18" t="s">
        <v>17</v>
      </c>
      <c r="K25" s="43" t="s">
        <v>63</v>
      </c>
    </row>
    <row r="26" spans="1:11" s="40" customFormat="1" ht="20.399999999999999">
      <c r="A26" s="8">
        <v>11</v>
      </c>
      <c r="B26" s="9" t="s">
        <v>40</v>
      </c>
      <c r="C26" s="29">
        <v>600</v>
      </c>
      <c r="D26" s="33">
        <f t="shared" ref="D26" si="33">C26</f>
        <v>600</v>
      </c>
      <c r="E26" s="11" t="s">
        <v>15</v>
      </c>
      <c r="F26" s="12" t="s">
        <v>220</v>
      </c>
      <c r="G26" s="33">
        <f t="shared" ref="G26" si="34">C26</f>
        <v>600</v>
      </c>
      <c r="H26" s="27" t="str">
        <f t="shared" ref="H26" si="35">F26</f>
        <v>นายศราวุธ ชุ่มนาเสียว</v>
      </c>
      <c r="I26" s="33">
        <f t="shared" ref="I26" si="36">C26</f>
        <v>600</v>
      </c>
      <c r="J26" s="13" t="s">
        <v>16</v>
      </c>
      <c r="K26" s="42" t="s">
        <v>257</v>
      </c>
    </row>
    <row r="27" spans="1:11" s="40" customFormat="1" ht="20.399999999999999">
      <c r="A27" s="4"/>
      <c r="B27" s="14"/>
      <c r="C27" s="15"/>
      <c r="D27" s="34"/>
      <c r="E27" s="16"/>
      <c r="F27" s="17"/>
      <c r="G27" s="35"/>
      <c r="H27" s="4"/>
      <c r="I27" s="4"/>
      <c r="J27" s="18" t="s">
        <v>17</v>
      </c>
      <c r="K27" s="43" t="s">
        <v>112</v>
      </c>
    </row>
    <row r="28" spans="1:11" ht="22.8">
      <c r="I28" s="36">
        <f>SUM(I6:I27)</f>
        <v>151991</v>
      </c>
    </row>
  </sheetData>
  <mergeCells count="7">
    <mergeCell ref="F5:G5"/>
    <mergeCell ref="H5:I5"/>
    <mergeCell ref="A1:K1"/>
    <mergeCell ref="A2:K2"/>
    <mergeCell ref="A3:I3"/>
    <mergeCell ref="F4:G4"/>
    <mergeCell ref="H4:I4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4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"/>
  <sheetViews>
    <sheetView view="pageBreakPreview" topLeftCell="A13" zoomScale="70" zoomScaleNormal="100" zoomScaleSheetLayoutView="70" workbookViewId="0">
      <selection activeCell="B24" sqref="B24"/>
    </sheetView>
  </sheetViews>
  <sheetFormatPr defaultColWidth="9" defaultRowHeight="13.8"/>
  <cols>
    <col min="1" max="1" width="4" style="37" customWidth="1"/>
    <col min="2" max="2" width="48.59765625" style="37" bestFit="1" customWidth="1"/>
    <col min="3" max="3" width="17" style="37" customWidth="1"/>
    <col min="4" max="4" width="17.296875" style="37" customWidth="1"/>
    <col min="5" max="5" width="14.19921875" style="37" bestFit="1" customWidth="1"/>
    <col min="6" max="6" width="19.69921875" style="37" bestFit="1" customWidth="1"/>
    <col min="7" max="7" width="17" style="37" customWidth="1"/>
    <col min="8" max="8" width="19.69921875" style="37" bestFit="1" customWidth="1"/>
    <col min="9" max="9" width="17.3984375" style="37" customWidth="1"/>
    <col min="10" max="10" width="23" style="37" bestFit="1" customWidth="1"/>
    <col min="11" max="11" width="16.69921875" style="37" bestFit="1" customWidth="1"/>
    <col min="12" max="16384" width="9" style="37"/>
  </cols>
  <sheetData>
    <row r="1" spans="1:11" ht="21">
      <c r="A1" s="77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1">
      <c r="A3" s="77" t="s">
        <v>157</v>
      </c>
      <c r="B3" s="77"/>
      <c r="C3" s="77"/>
      <c r="D3" s="77"/>
      <c r="E3" s="77"/>
      <c r="F3" s="77"/>
      <c r="G3" s="77"/>
      <c r="H3" s="77"/>
      <c r="I3" s="77"/>
      <c r="J3" s="1"/>
      <c r="K3" s="1" t="s">
        <v>46</v>
      </c>
    </row>
    <row r="4" spans="1:11" ht="21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8" t="s">
        <v>5</v>
      </c>
      <c r="G4" s="79"/>
      <c r="H4" s="78" t="s">
        <v>6</v>
      </c>
      <c r="I4" s="79"/>
      <c r="J4" s="2" t="s">
        <v>7</v>
      </c>
      <c r="K4" s="2" t="s">
        <v>8</v>
      </c>
    </row>
    <row r="5" spans="1:11" ht="21">
      <c r="A5" s="4"/>
      <c r="B5" s="4"/>
      <c r="C5" s="5" t="s">
        <v>9</v>
      </c>
      <c r="D5" s="5"/>
      <c r="E5" s="6" t="s">
        <v>10</v>
      </c>
      <c r="F5" s="80" t="s">
        <v>11</v>
      </c>
      <c r="G5" s="81"/>
      <c r="H5" s="80" t="s">
        <v>12</v>
      </c>
      <c r="I5" s="81"/>
      <c r="J5" s="7" t="s">
        <v>13</v>
      </c>
      <c r="K5" s="6" t="s">
        <v>14</v>
      </c>
    </row>
    <row r="6" spans="1:11" s="40" customFormat="1" ht="20.399999999999999">
      <c r="A6" s="8">
        <v>1</v>
      </c>
      <c r="B6" s="23" t="s">
        <v>168</v>
      </c>
      <c r="C6" s="52">
        <v>29010.45</v>
      </c>
      <c r="D6" s="53">
        <f t="shared" ref="D6" si="0">C6</f>
        <v>29010.45</v>
      </c>
      <c r="E6" s="27" t="s">
        <v>15</v>
      </c>
      <c r="F6" s="32" t="s">
        <v>215</v>
      </c>
      <c r="G6" s="53">
        <f t="shared" ref="G6" si="1">C6</f>
        <v>29010.45</v>
      </c>
      <c r="H6" s="32" t="s">
        <v>215</v>
      </c>
      <c r="I6" s="53">
        <f t="shared" ref="I6" si="2">C6</f>
        <v>29010.45</v>
      </c>
      <c r="J6" s="25" t="s">
        <v>16</v>
      </c>
      <c r="K6" s="51" t="s">
        <v>270</v>
      </c>
    </row>
    <row r="7" spans="1:11" s="40" customFormat="1" ht="20.399999999999999">
      <c r="A7" s="4"/>
      <c r="B7" s="54"/>
      <c r="C7" s="55"/>
      <c r="D7" s="34"/>
      <c r="E7" s="16"/>
      <c r="F7" s="4"/>
      <c r="G7" s="4"/>
      <c r="H7" s="4"/>
      <c r="I7" s="4"/>
      <c r="J7" s="18" t="s">
        <v>17</v>
      </c>
      <c r="K7" s="43" t="s">
        <v>169</v>
      </c>
    </row>
    <row r="8" spans="1:11" s="40" customFormat="1" ht="20.399999999999999">
      <c r="A8" s="8">
        <v>2</v>
      </c>
      <c r="B8" s="20" t="s">
        <v>64</v>
      </c>
      <c r="C8" s="10">
        <v>48600</v>
      </c>
      <c r="D8" s="33">
        <f t="shared" ref="D8:D24" si="3">C8</f>
        <v>48600</v>
      </c>
      <c r="E8" s="11" t="s">
        <v>15</v>
      </c>
      <c r="F8" s="12" t="s">
        <v>221</v>
      </c>
      <c r="G8" s="33">
        <f t="shared" ref="G8:G22" si="4">C8</f>
        <v>48600</v>
      </c>
      <c r="H8" s="12" t="s">
        <v>221</v>
      </c>
      <c r="I8" s="33">
        <f t="shared" ref="I8:I22" si="5">C8</f>
        <v>48600</v>
      </c>
      <c r="J8" s="13" t="s">
        <v>16</v>
      </c>
      <c r="K8" s="42" t="s">
        <v>261</v>
      </c>
    </row>
    <row r="9" spans="1:11" s="40" customFormat="1" ht="20.399999999999999">
      <c r="A9" s="4"/>
      <c r="B9" s="21"/>
      <c r="C9" s="15"/>
      <c r="D9" s="34"/>
      <c r="E9" s="16"/>
      <c r="F9" s="17"/>
      <c r="G9" s="35"/>
      <c r="H9" s="17"/>
      <c r="I9" s="4"/>
      <c r="J9" s="18" t="s">
        <v>17</v>
      </c>
      <c r="K9" s="43" t="s">
        <v>65</v>
      </c>
    </row>
    <row r="10" spans="1:11" s="40" customFormat="1" ht="20.399999999999999">
      <c r="A10" s="8">
        <v>3</v>
      </c>
      <c r="B10" s="9" t="s">
        <v>66</v>
      </c>
      <c r="C10" s="10">
        <v>9700</v>
      </c>
      <c r="D10" s="33">
        <f t="shared" si="3"/>
        <v>9700</v>
      </c>
      <c r="E10" s="11" t="s">
        <v>15</v>
      </c>
      <c r="F10" s="12" t="s">
        <v>222</v>
      </c>
      <c r="G10" s="33">
        <f t="shared" si="4"/>
        <v>9700</v>
      </c>
      <c r="H10" s="12" t="s">
        <v>222</v>
      </c>
      <c r="I10" s="33">
        <f t="shared" si="5"/>
        <v>9700</v>
      </c>
      <c r="J10" s="13" t="s">
        <v>16</v>
      </c>
      <c r="K10" s="42" t="s">
        <v>262</v>
      </c>
    </row>
    <row r="11" spans="1:11" s="40" customFormat="1" ht="20.399999999999999">
      <c r="A11" s="4"/>
      <c r="B11" s="14"/>
      <c r="C11" s="15"/>
      <c r="D11" s="34"/>
      <c r="E11" s="16"/>
      <c r="F11" s="17"/>
      <c r="G11" s="35"/>
      <c r="H11" s="17"/>
      <c r="I11" s="4"/>
      <c r="J11" s="18" t="s">
        <v>17</v>
      </c>
      <c r="K11" s="43" t="s">
        <v>67</v>
      </c>
    </row>
    <row r="12" spans="1:11" s="40" customFormat="1" ht="20.399999999999999">
      <c r="A12" s="8">
        <v>4</v>
      </c>
      <c r="B12" s="9" t="s">
        <v>68</v>
      </c>
      <c r="C12" s="10">
        <v>1410</v>
      </c>
      <c r="D12" s="33">
        <f t="shared" si="3"/>
        <v>1410</v>
      </c>
      <c r="E12" s="11" t="s">
        <v>15</v>
      </c>
      <c r="F12" s="12" t="s">
        <v>217</v>
      </c>
      <c r="G12" s="33">
        <f t="shared" si="4"/>
        <v>1410</v>
      </c>
      <c r="H12" s="12" t="s">
        <v>217</v>
      </c>
      <c r="I12" s="33">
        <f t="shared" si="5"/>
        <v>1410</v>
      </c>
      <c r="J12" s="13" t="s">
        <v>16</v>
      </c>
      <c r="K12" s="42" t="s">
        <v>267</v>
      </c>
    </row>
    <row r="13" spans="1:11" s="40" customFormat="1" ht="20.399999999999999">
      <c r="A13" s="4"/>
      <c r="B13" s="14"/>
      <c r="C13" s="15"/>
      <c r="D13" s="34"/>
      <c r="E13" s="16"/>
      <c r="F13" s="17">
        <v>2555</v>
      </c>
      <c r="G13" s="35"/>
      <c r="H13" s="17">
        <v>2555</v>
      </c>
      <c r="I13" s="4"/>
      <c r="J13" s="18" t="s">
        <v>17</v>
      </c>
      <c r="K13" s="43" t="s">
        <v>67</v>
      </c>
    </row>
    <row r="14" spans="1:11" s="40" customFormat="1" ht="20.399999999999999">
      <c r="A14" s="8">
        <v>5</v>
      </c>
      <c r="B14" s="23" t="s">
        <v>121</v>
      </c>
      <c r="C14" s="24">
        <v>145000</v>
      </c>
      <c r="D14" s="33">
        <f t="shared" ref="D14" si="6">C14</f>
        <v>145000</v>
      </c>
      <c r="E14" s="27" t="s">
        <v>15</v>
      </c>
      <c r="F14" s="41" t="s">
        <v>225</v>
      </c>
      <c r="G14" s="33">
        <f t="shared" ref="G14" si="7">C14</f>
        <v>145000</v>
      </c>
      <c r="H14" s="41" t="s">
        <v>225</v>
      </c>
      <c r="I14" s="33">
        <f t="shared" ref="I14" si="8">C14</f>
        <v>145000</v>
      </c>
      <c r="J14" s="25" t="s">
        <v>16</v>
      </c>
      <c r="K14" s="42" t="s">
        <v>268</v>
      </c>
    </row>
    <row r="15" spans="1:11" s="40" customFormat="1" ht="20.399999999999999">
      <c r="A15" s="4"/>
      <c r="B15" s="14"/>
      <c r="C15" s="15"/>
      <c r="D15" s="34"/>
      <c r="E15" s="16"/>
      <c r="F15" s="4"/>
      <c r="G15" s="35"/>
      <c r="H15" s="4"/>
      <c r="I15" s="4"/>
      <c r="J15" s="18" t="s">
        <v>17</v>
      </c>
      <c r="K15" s="43" t="s">
        <v>113</v>
      </c>
    </row>
    <row r="16" spans="1:11" s="40" customFormat="1" ht="20.399999999999999">
      <c r="A16" s="8">
        <v>6</v>
      </c>
      <c r="B16" s="23" t="s">
        <v>114</v>
      </c>
      <c r="C16" s="24">
        <v>1400</v>
      </c>
      <c r="D16" s="33">
        <f t="shared" ref="D16" si="9">C16</f>
        <v>1400</v>
      </c>
      <c r="E16" s="27" t="s">
        <v>15</v>
      </c>
      <c r="F16" s="12" t="s">
        <v>220</v>
      </c>
      <c r="G16" s="33">
        <f t="shared" ref="G16" si="10">C16</f>
        <v>1400</v>
      </c>
      <c r="H16" s="12" t="s">
        <v>220</v>
      </c>
      <c r="I16" s="33">
        <f t="shared" ref="I16" si="11">C16</f>
        <v>1400</v>
      </c>
      <c r="J16" s="25" t="s">
        <v>16</v>
      </c>
      <c r="K16" s="42" t="s">
        <v>115</v>
      </c>
    </row>
    <row r="17" spans="1:11" s="40" customFormat="1" ht="20.399999999999999">
      <c r="A17" s="4"/>
      <c r="B17" s="14"/>
      <c r="C17" s="15"/>
      <c r="D17" s="34"/>
      <c r="E17" s="16"/>
      <c r="F17" s="4"/>
      <c r="G17" s="35"/>
      <c r="H17" s="4"/>
      <c r="I17" s="4"/>
      <c r="J17" s="18" t="s">
        <v>17</v>
      </c>
      <c r="K17" s="43" t="s">
        <v>72</v>
      </c>
    </row>
    <row r="18" spans="1:11" s="40" customFormat="1" ht="20.399999999999999">
      <c r="A18" s="8">
        <v>7</v>
      </c>
      <c r="B18" s="9" t="s">
        <v>69</v>
      </c>
      <c r="C18" s="10">
        <v>1800</v>
      </c>
      <c r="D18" s="33">
        <f t="shared" si="3"/>
        <v>1800</v>
      </c>
      <c r="E18" s="11" t="s">
        <v>15</v>
      </c>
      <c r="F18" s="12" t="s">
        <v>217</v>
      </c>
      <c r="G18" s="33">
        <f t="shared" si="4"/>
        <v>1800</v>
      </c>
      <c r="H18" s="12" t="s">
        <v>217</v>
      </c>
      <c r="I18" s="33">
        <f t="shared" si="5"/>
        <v>1800</v>
      </c>
      <c r="J18" s="13" t="s">
        <v>16</v>
      </c>
      <c r="K18" s="42" t="s">
        <v>266</v>
      </c>
    </row>
    <row r="19" spans="1:11" s="40" customFormat="1" ht="20.399999999999999">
      <c r="A19" s="4"/>
      <c r="B19" s="14"/>
      <c r="C19" s="15"/>
      <c r="D19" s="34"/>
      <c r="E19" s="16"/>
      <c r="F19" s="17">
        <v>2555</v>
      </c>
      <c r="G19" s="35"/>
      <c r="H19" s="17">
        <v>2555</v>
      </c>
      <c r="I19" s="4"/>
      <c r="J19" s="18" t="s">
        <v>17</v>
      </c>
      <c r="K19" s="43" t="s">
        <v>67</v>
      </c>
    </row>
    <row r="20" spans="1:11" s="40" customFormat="1" ht="20.399999999999999">
      <c r="A20" s="8">
        <v>8</v>
      </c>
      <c r="B20" s="9" t="s">
        <v>70</v>
      </c>
      <c r="C20" s="10">
        <v>11115</v>
      </c>
      <c r="D20" s="33">
        <f t="shared" si="3"/>
        <v>11115</v>
      </c>
      <c r="E20" s="11" t="s">
        <v>15</v>
      </c>
      <c r="F20" s="12" t="s">
        <v>217</v>
      </c>
      <c r="G20" s="33">
        <f t="shared" si="4"/>
        <v>11115</v>
      </c>
      <c r="H20" s="12" t="s">
        <v>217</v>
      </c>
      <c r="I20" s="33">
        <f t="shared" si="5"/>
        <v>11115</v>
      </c>
      <c r="J20" s="13" t="s">
        <v>16</v>
      </c>
      <c r="K20" s="42" t="s">
        <v>265</v>
      </c>
    </row>
    <row r="21" spans="1:11" s="40" customFormat="1" ht="20.399999999999999">
      <c r="A21" s="4"/>
      <c r="B21" s="14"/>
      <c r="C21" s="15"/>
      <c r="D21" s="34"/>
      <c r="E21" s="16"/>
      <c r="F21" s="17">
        <v>2555</v>
      </c>
      <c r="G21" s="35"/>
      <c r="H21" s="17">
        <v>2555</v>
      </c>
      <c r="I21" s="4"/>
      <c r="J21" s="18" t="s">
        <v>17</v>
      </c>
      <c r="K21" s="43" t="s">
        <v>67</v>
      </c>
    </row>
    <row r="22" spans="1:11" s="40" customFormat="1" ht="20.399999999999999">
      <c r="A22" s="8">
        <v>9</v>
      </c>
      <c r="B22" s="9" t="s">
        <v>71</v>
      </c>
      <c r="C22" s="29">
        <v>25348.400000000001</v>
      </c>
      <c r="D22" s="61">
        <f t="shared" si="3"/>
        <v>25348.400000000001</v>
      </c>
      <c r="E22" s="11" t="s">
        <v>15</v>
      </c>
      <c r="F22" s="32" t="s">
        <v>223</v>
      </c>
      <c r="G22" s="61">
        <f t="shared" si="4"/>
        <v>25348.400000000001</v>
      </c>
      <c r="H22" s="32" t="s">
        <v>223</v>
      </c>
      <c r="I22" s="61">
        <f t="shared" si="5"/>
        <v>25348.400000000001</v>
      </c>
      <c r="J22" s="13" t="s">
        <v>16</v>
      </c>
      <c r="K22" s="42" t="s">
        <v>264</v>
      </c>
    </row>
    <row r="23" spans="1:11" s="40" customFormat="1" ht="20.399999999999999">
      <c r="A23" s="4"/>
      <c r="B23" s="14"/>
      <c r="C23" s="15"/>
      <c r="D23" s="34"/>
      <c r="E23" s="16"/>
      <c r="F23" s="4"/>
      <c r="G23" s="35"/>
      <c r="H23" s="4"/>
      <c r="I23" s="4"/>
      <c r="J23" s="18" t="s">
        <v>17</v>
      </c>
      <c r="K23" s="43" t="s">
        <v>72</v>
      </c>
    </row>
    <row r="24" spans="1:11" s="40" customFormat="1" ht="20.399999999999999">
      <c r="A24" s="8">
        <v>10</v>
      </c>
      <c r="B24" s="23" t="s">
        <v>73</v>
      </c>
      <c r="C24" s="24">
        <v>91704</v>
      </c>
      <c r="D24" s="33">
        <f t="shared" si="3"/>
        <v>91704</v>
      </c>
      <c r="E24" s="27" t="s">
        <v>15</v>
      </c>
      <c r="F24" s="12" t="s">
        <v>221</v>
      </c>
      <c r="G24" s="33">
        <f t="shared" ref="G24" si="12">C24</f>
        <v>91704</v>
      </c>
      <c r="H24" s="12" t="s">
        <v>221</v>
      </c>
      <c r="I24" s="33">
        <f t="shared" ref="I24" si="13">C24</f>
        <v>91704</v>
      </c>
      <c r="J24" s="25" t="s">
        <v>16</v>
      </c>
      <c r="K24" s="42" t="s">
        <v>263</v>
      </c>
    </row>
    <row r="25" spans="1:11" s="40" customFormat="1" ht="20.399999999999999">
      <c r="A25" s="4"/>
      <c r="B25" s="14"/>
      <c r="C25" s="15"/>
      <c r="D25" s="34"/>
      <c r="E25" s="16"/>
      <c r="F25" s="4"/>
      <c r="G25" s="35"/>
      <c r="H25" s="4"/>
      <c r="I25" s="4"/>
      <c r="J25" s="18" t="s">
        <v>17</v>
      </c>
      <c r="K25" s="43" t="s">
        <v>74</v>
      </c>
    </row>
    <row r="26" spans="1:11" s="40" customFormat="1" ht="20.399999999999999">
      <c r="A26" s="22">
        <v>11</v>
      </c>
      <c r="B26" s="23" t="s">
        <v>116</v>
      </c>
      <c r="C26" s="24">
        <v>499000</v>
      </c>
      <c r="D26" s="50">
        <f t="shared" ref="D26" si="14">C26</f>
        <v>499000</v>
      </c>
      <c r="E26" s="27" t="s">
        <v>15</v>
      </c>
      <c r="F26" s="41" t="s">
        <v>227</v>
      </c>
      <c r="G26" s="50">
        <f t="shared" ref="G26" si="15">C26</f>
        <v>499000</v>
      </c>
      <c r="H26" s="41" t="s">
        <v>227</v>
      </c>
      <c r="I26" s="50">
        <f t="shared" ref="I26" si="16">C26</f>
        <v>499000</v>
      </c>
      <c r="J26" s="25" t="s">
        <v>16</v>
      </c>
      <c r="K26" s="51" t="s">
        <v>269</v>
      </c>
    </row>
    <row r="27" spans="1:11" s="40" customFormat="1" ht="20.399999999999999">
      <c r="A27" s="8"/>
      <c r="B27" s="49" t="s">
        <v>117</v>
      </c>
      <c r="C27" s="48"/>
      <c r="D27" s="33"/>
      <c r="E27" s="11"/>
      <c r="F27" s="8" t="s">
        <v>228</v>
      </c>
      <c r="G27" s="8"/>
      <c r="H27" s="8" t="s">
        <v>228</v>
      </c>
      <c r="I27" s="8"/>
      <c r="J27" s="13" t="s">
        <v>17</v>
      </c>
      <c r="K27" s="42" t="s">
        <v>120</v>
      </c>
    </row>
    <row r="28" spans="1:11" s="40" customFormat="1" ht="20.399999999999999">
      <c r="A28" s="4"/>
      <c r="B28" s="49" t="s">
        <v>118</v>
      </c>
      <c r="C28" s="48"/>
      <c r="D28" s="33"/>
      <c r="E28" s="11"/>
      <c r="F28" s="8"/>
      <c r="G28" s="8"/>
      <c r="H28" s="8"/>
      <c r="I28" s="8"/>
      <c r="J28" s="13"/>
      <c r="K28" s="42"/>
    </row>
    <row r="29" spans="1:11" s="40" customFormat="1" ht="20.399999999999999">
      <c r="A29" s="22">
        <v>12</v>
      </c>
      <c r="B29" s="23" t="s">
        <v>122</v>
      </c>
      <c r="C29" s="24">
        <v>15035</v>
      </c>
      <c r="D29" s="50">
        <f t="shared" ref="D29" si="17">C29</f>
        <v>15035</v>
      </c>
      <c r="E29" s="27" t="s">
        <v>15</v>
      </c>
      <c r="F29" s="41" t="s">
        <v>224</v>
      </c>
      <c r="G29" s="50">
        <f t="shared" ref="G29" si="18">C29</f>
        <v>15035</v>
      </c>
      <c r="H29" s="41" t="s">
        <v>224</v>
      </c>
      <c r="I29" s="50">
        <f t="shared" ref="I29" si="19">C29</f>
        <v>15035</v>
      </c>
      <c r="J29" s="25" t="s">
        <v>16</v>
      </c>
      <c r="K29" s="51" t="s">
        <v>123</v>
      </c>
    </row>
    <row r="30" spans="1:11" s="40" customFormat="1" ht="20.399999999999999">
      <c r="A30" s="8"/>
      <c r="B30" s="14"/>
      <c r="C30" s="15"/>
      <c r="D30" s="34"/>
      <c r="E30" s="16"/>
      <c r="F30" s="4"/>
      <c r="G30" s="35"/>
      <c r="H30" s="4"/>
      <c r="I30" s="4"/>
      <c r="J30" s="18" t="s">
        <v>17</v>
      </c>
      <c r="K30" s="43" t="s">
        <v>120</v>
      </c>
    </row>
    <row r="31" spans="1:11" ht="22.8">
      <c r="I31" s="38">
        <f>SUM(I6:I30)</f>
        <v>879122.85000000009</v>
      </c>
    </row>
  </sheetData>
  <mergeCells count="7">
    <mergeCell ref="F5:G5"/>
    <mergeCell ref="H5:I5"/>
    <mergeCell ref="A1:K1"/>
    <mergeCell ref="A2:K2"/>
    <mergeCell ref="A3:I3"/>
    <mergeCell ref="F4:G4"/>
    <mergeCell ref="H4:I4"/>
  </mergeCells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5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7"/>
  <sheetViews>
    <sheetView view="pageBreakPreview" topLeftCell="A19" zoomScale="70" zoomScaleNormal="100" zoomScaleSheetLayoutView="70" workbookViewId="0">
      <selection activeCell="H56" sqref="H56"/>
    </sheetView>
  </sheetViews>
  <sheetFormatPr defaultColWidth="9" defaultRowHeight="13.8"/>
  <cols>
    <col min="1" max="1" width="4" style="40" customWidth="1"/>
    <col min="2" max="2" width="51.19921875" style="40" customWidth="1"/>
    <col min="3" max="3" width="17.5" style="40" customWidth="1"/>
    <col min="4" max="4" width="18.8984375" style="40" customWidth="1"/>
    <col min="5" max="5" width="22.3984375" style="40" customWidth="1"/>
    <col min="6" max="6" width="23.5" style="40" customWidth="1"/>
    <col min="7" max="7" width="17.796875" style="40" customWidth="1"/>
    <col min="8" max="8" width="23.19921875" style="40" customWidth="1"/>
    <col min="9" max="9" width="18.69921875" style="40" customWidth="1"/>
    <col min="10" max="10" width="23" style="40" bestFit="1" customWidth="1"/>
    <col min="11" max="11" width="19.3984375" style="40" customWidth="1"/>
    <col min="12" max="16384" width="9" style="40"/>
  </cols>
  <sheetData>
    <row r="1" spans="1:11" ht="21">
      <c r="A1" s="77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1">
      <c r="A3" s="77" t="s">
        <v>157</v>
      </c>
      <c r="B3" s="77"/>
      <c r="C3" s="77"/>
      <c r="D3" s="77"/>
      <c r="E3" s="77"/>
      <c r="F3" s="77"/>
      <c r="G3" s="77"/>
      <c r="H3" s="77"/>
      <c r="I3" s="77"/>
      <c r="J3" s="1"/>
      <c r="K3" s="1" t="s">
        <v>46</v>
      </c>
    </row>
    <row r="4" spans="1:11" ht="21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8" t="s">
        <v>5</v>
      </c>
      <c r="G4" s="79"/>
      <c r="H4" s="78" t="s">
        <v>6</v>
      </c>
      <c r="I4" s="79"/>
      <c r="J4" s="2" t="s">
        <v>7</v>
      </c>
      <c r="K4" s="2" t="s">
        <v>8</v>
      </c>
    </row>
    <row r="5" spans="1:11" ht="21">
      <c r="A5" s="4"/>
      <c r="B5" s="4"/>
      <c r="C5" s="5" t="s">
        <v>9</v>
      </c>
      <c r="D5" s="5"/>
      <c r="E5" s="6" t="s">
        <v>10</v>
      </c>
      <c r="F5" s="80" t="s">
        <v>11</v>
      </c>
      <c r="G5" s="81"/>
      <c r="H5" s="80" t="s">
        <v>12</v>
      </c>
      <c r="I5" s="81"/>
      <c r="J5" s="7" t="s">
        <v>13</v>
      </c>
      <c r="K5" s="6" t="s">
        <v>14</v>
      </c>
    </row>
    <row r="6" spans="1:11" ht="20.399999999999999">
      <c r="A6" s="22">
        <v>1</v>
      </c>
      <c r="B6" s="23" t="s">
        <v>170</v>
      </c>
      <c r="C6" s="24">
        <v>29400</v>
      </c>
      <c r="D6" s="33">
        <f t="shared" ref="D6" si="0">C6</f>
        <v>29400</v>
      </c>
      <c r="E6" s="27" t="s">
        <v>15</v>
      </c>
      <c r="F6" s="32" t="s">
        <v>215</v>
      </c>
      <c r="G6" s="33">
        <f t="shared" ref="G6" si="1">C6</f>
        <v>29400</v>
      </c>
      <c r="H6" s="32" t="s">
        <v>215</v>
      </c>
      <c r="I6" s="33">
        <f t="shared" ref="I6" si="2">C6</f>
        <v>29400</v>
      </c>
      <c r="J6" s="25" t="s">
        <v>16</v>
      </c>
      <c r="K6" s="42" t="s">
        <v>286</v>
      </c>
    </row>
    <row r="7" spans="1:11" ht="20.399999999999999">
      <c r="A7" s="4"/>
      <c r="B7" s="14"/>
      <c r="C7" s="15"/>
      <c r="D7" s="34"/>
      <c r="E7" s="16"/>
      <c r="F7" s="4"/>
      <c r="G7" s="35"/>
      <c r="H7" s="4"/>
      <c r="I7" s="4"/>
      <c r="J7" s="18" t="s">
        <v>17</v>
      </c>
      <c r="K7" s="43" t="s">
        <v>171</v>
      </c>
    </row>
    <row r="8" spans="1:11" ht="20.399999999999999">
      <c r="A8" s="22">
        <v>2</v>
      </c>
      <c r="B8" s="23" t="s">
        <v>125</v>
      </c>
      <c r="C8" s="24">
        <v>2545000</v>
      </c>
      <c r="D8" s="50">
        <f t="shared" ref="D8" si="3">C8</f>
        <v>2545000</v>
      </c>
      <c r="E8" t="s">
        <v>128</v>
      </c>
      <c r="F8" s="41" t="s">
        <v>236</v>
      </c>
      <c r="G8" s="50">
        <f t="shared" ref="G8" si="4">C8</f>
        <v>2545000</v>
      </c>
      <c r="H8" s="41" t="s">
        <v>236</v>
      </c>
      <c r="I8" s="50">
        <f t="shared" ref="I8" si="5">C8</f>
        <v>2545000</v>
      </c>
      <c r="J8" s="25" t="s">
        <v>16</v>
      </c>
      <c r="K8" s="51" t="s">
        <v>280</v>
      </c>
    </row>
    <row r="9" spans="1:11" ht="20.399999999999999">
      <c r="A9" s="8"/>
      <c r="B9" s="49" t="s">
        <v>126</v>
      </c>
      <c r="C9" s="48"/>
      <c r="D9" s="33"/>
      <c r="E9" s="11" t="s">
        <v>129</v>
      </c>
      <c r="F9" s="8"/>
      <c r="G9" s="8"/>
      <c r="H9" s="8"/>
      <c r="I9" s="8"/>
      <c r="J9" s="13" t="s">
        <v>17</v>
      </c>
      <c r="K9" s="42" t="s">
        <v>131</v>
      </c>
    </row>
    <row r="10" spans="1:11" ht="20.399999999999999">
      <c r="A10" s="4"/>
      <c r="B10" s="49" t="s">
        <v>127</v>
      </c>
      <c r="C10" s="48"/>
      <c r="D10" s="33"/>
      <c r="E10" s="11"/>
      <c r="F10" s="8"/>
      <c r="G10" s="8"/>
      <c r="H10" s="8"/>
      <c r="I10" s="8"/>
      <c r="J10" s="13"/>
      <c r="K10" s="42"/>
    </row>
    <row r="11" spans="1:11" ht="20.399999999999999">
      <c r="A11" s="22">
        <v>3</v>
      </c>
      <c r="B11" s="23" t="s">
        <v>132</v>
      </c>
      <c r="C11" s="24">
        <v>499000</v>
      </c>
      <c r="D11" s="50">
        <f t="shared" ref="D11" si="6">C11</f>
        <v>499000</v>
      </c>
      <c r="E11" s="27" t="s">
        <v>15</v>
      </c>
      <c r="F11" s="41" t="s">
        <v>227</v>
      </c>
      <c r="G11" s="50">
        <f t="shared" ref="G11" si="7">C11</f>
        <v>499000</v>
      </c>
      <c r="H11" s="41" t="s">
        <v>227</v>
      </c>
      <c r="I11" s="50">
        <f t="shared" ref="I11" si="8">C11</f>
        <v>499000</v>
      </c>
      <c r="J11" s="25" t="s">
        <v>16</v>
      </c>
      <c r="K11" s="51" t="s">
        <v>281</v>
      </c>
    </row>
    <row r="12" spans="1:11" ht="20.399999999999999">
      <c r="A12" s="8"/>
      <c r="B12" s="49" t="s">
        <v>133</v>
      </c>
      <c r="C12" s="48"/>
      <c r="D12" s="33"/>
      <c r="E12" s="11"/>
      <c r="F12" s="8" t="s">
        <v>228</v>
      </c>
      <c r="G12" s="8"/>
      <c r="H12" s="8" t="s">
        <v>228</v>
      </c>
      <c r="I12" s="8"/>
      <c r="J12" s="13" t="s">
        <v>17</v>
      </c>
      <c r="K12" s="42" t="s">
        <v>131</v>
      </c>
    </row>
    <row r="13" spans="1:11" ht="20.399999999999999">
      <c r="A13" s="4"/>
      <c r="B13" s="14" t="s">
        <v>134</v>
      </c>
      <c r="C13" s="55"/>
      <c r="D13" s="34"/>
      <c r="E13" s="16"/>
      <c r="F13" s="4"/>
      <c r="G13" s="4"/>
      <c r="H13" s="4"/>
      <c r="I13" s="4"/>
      <c r="J13" s="18"/>
      <c r="K13" s="43"/>
    </row>
    <row r="14" spans="1:11" ht="20.399999999999999">
      <c r="A14" s="8">
        <v>4</v>
      </c>
      <c r="B14" s="9" t="s">
        <v>75</v>
      </c>
      <c r="C14" s="10">
        <v>759</v>
      </c>
      <c r="D14" s="33">
        <f t="shared" ref="D14:D48" si="9">C14</f>
        <v>759</v>
      </c>
      <c r="E14" s="11" t="s">
        <v>15</v>
      </c>
      <c r="F14" s="32" t="s">
        <v>229</v>
      </c>
      <c r="G14" s="33">
        <f t="shared" ref="G14" si="10">C14</f>
        <v>759</v>
      </c>
      <c r="H14" s="32" t="s">
        <v>229</v>
      </c>
      <c r="I14" s="33">
        <f t="shared" ref="I14" si="11">C14</f>
        <v>759</v>
      </c>
      <c r="J14" s="13" t="s">
        <v>16</v>
      </c>
      <c r="K14" s="42" t="s">
        <v>271</v>
      </c>
    </row>
    <row r="15" spans="1:11" ht="20.399999999999999">
      <c r="A15" s="4"/>
      <c r="B15" s="14"/>
      <c r="C15" s="15"/>
      <c r="D15" s="34"/>
      <c r="E15" s="16"/>
      <c r="F15" s="4"/>
      <c r="G15" s="35"/>
      <c r="H15" s="4"/>
      <c r="I15" s="4"/>
      <c r="J15" s="18" t="s">
        <v>17</v>
      </c>
      <c r="K15" s="43" t="s">
        <v>81</v>
      </c>
    </row>
    <row r="16" spans="1:11" ht="20.399999999999999">
      <c r="A16" s="8">
        <v>5</v>
      </c>
      <c r="B16" s="9" t="s">
        <v>76</v>
      </c>
      <c r="C16" s="10">
        <v>1280</v>
      </c>
      <c r="D16" s="33">
        <f t="shared" si="9"/>
        <v>1280</v>
      </c>
      <c r="E16" s="11" t="s">
        <v>15</v>
      </c>
      <c r="F16" s="32" t="s">
        <v>216</v>
      </c>
      <c r="G16" s="33">
        <f t="shared" ref="G16" si="12">C16</f>
        <v>1280</v>
      </c>
      <c r="H16" s="32" t="s">
        <v>216</v>
      </c>
      <c r="I16" s="33">
        <f t="shared" ref="I16" si="13">C16</f>
        <v>1280</v>
      </c>
      <c r="J16" s="13" t="s">
        <v>16</v>
      </c>
      <c r="K16" s="42" t="s">
        <v>279</v>
      </c>
    </row>
    <row r="17" spans="1:11" ht="20.399999999999999">
      <c r="A17" s="4"/>
      <c r="B17" s="14"/>
      <c r="C17" s="15"/>
      <c r="D17" s="34"/>
      <c r="E17" s="16"/>
      <c r="F17" s="4"/>
      <c r="G17" s="35"/>
      <c r="H17" s="4"/>
      <c r="I17" s="4"/>
      <c r="J17" s="18" t="s">
        <v>17</v>
      </c>
      <c r="K17" s="43" t="s">
        <v>81</v>
      </c>
    </row>
    <row r="18" spans="1:11" ht="20.399999999999999">
      <c r="A18" s="8">
        <v>6</v>
      </c>
      <c r="B18" s="9" t="s">
        <v>77</v>
      </c>
      <c r="C18" s="10">
        <v>4850</v>
      </c>
      <c r="D18" s="33">
        <f t="shared" si="9"/>
        <v>4850</v>
      </c>
      <c r="E18" s="11" t="s">
        <v>15</v>
      </c>
      <c r="F18" s="32" t="s">
        <v>230</v>
      </c>
      <c r="G18" s="33">
        <f t="shared" ref="G18" si="14">C18</f>
        <v>4850</v>
      </c>
      <c r="H18" s="32" t="s">
        <v>230</v>
      </c>
      <c r="I18" s="33">
        <f t="shared" ref="I18" si="15">C18</f>
        <v>4850</v>
      </c>
      <c r="J18" s="13" t="s">
        <v>16</v>
      </c>
      <c r="K18" s="42" t="s">
        <v>278</v>
      </c>
    </row>
    <row r="19" spans="1:11" ht="20.399999999999999">
      <c r="A19" s="4"/>
      <c r="B19" s="14"/>
      <c r="C19" s="15"/>
      <c r="D19" s="34"/>
      <c r="E19" s="16"/>
      <c r="F19" s="4"/>
      <c r="G19" s="35"/>
      <c r="H19" s="4"/>
      <c r="I19" s="4"/>
      <c r="J19" s="18" t="s">
        <v>17</v>
      </c>
      <c r="K19" s="43" t="s">
        <v>81</v>
      </c>
    </row>
    <row r="20" spans="1:11" ht="20.399999999999999">
      <c r="A20" s="8">
        <v>7</v>
      </c>
      <c r="B20" s="23" t="s">
        <v>78</v>
      </c>
      <c r="C20" s="24">
        <v>2720</v>
      </c>
      <c r="D20" s="33">
        <f t="shared" si="9"/>
        <v>2720</v>
      </c>
      <c r="E20" s="27" t="s">
        <v>15</v>
      </c>
      <c r="F20" s="32" t="s">
        <v>216</v>
      </c>
      <c r="G20" s="33">
        <f t="shared" ref="G20" si="16">C20</f>
        <v>2720</v>
      </c>
      <c r="H20" s="32" t="s">
        <v>216</v>
      </c>
      <c r="I20" s="33">
        <f t="shared" ref="I20" si="17">C20</f>
        <v>2720</v>
      </c>
      <c r="J20" s="25" t="s">
        <v>16</v>
      </c>
      <c r="K20" s="42" t="s">
        <v>277</v>
      </c>
    </row>
    <row r="21" spans="1:11" ht="20.399999999999999">
      <c r="A21" s="4"/>
      <c r="B21" s="14"/>
      <c r="C21" s="15"/>
      <c r="D21" s="34"/>
      <c r="E21" s="16"/>
      <c r="F21" s="4"/>
      <c r="G21" s="35"/>
      <c r="H21" s="4"/>
      <c r="I21" s="4"/>
      <c r="J21" s="18" t="s">
        <v>17</v>
      </c>
      <c r="K21" s="43" t="s">
        <v>81</v>
      </c>
    </row>
    <row r="22" spans="1:11" ht="20.399999999999999">
      <c r="A22" s="8">
        <v>8</v>
      </c>
      <c r="B22" s="23" t="s">
        <v>136</v>
      </c>
      <c r="C22" s="24">
        <v>7750</v>
      </c>
      <c r="D22" s="33">
        <f t="shared" ref="D22" si="18">C22</f>
        <v>7750</v>
      </c>
      <c r="E22" s="27" t="s">
        <v>15</v>
      </c>
      <c r="F22" s="41" t="s">
        <v>231</v>
      </c>
      <c r="G22" s="33">
        <f t="shared" ref="G22" si="19">C22</f>
        <v>7750</v>
      </c>
      <c r="H22" s="41" t="s">
        <v>231</v>
      </c>
      <c r="I22" s="33">
        <f t="shared" ref="I22" si="20">C22</f>
        <v>7750</v>
      </c>
      <c r="J22" s="25" t="s">
        <v>16</v>
      </c>
      <c r="K22" s="42" t="s">
        <v>137</v>
      </c>
    </row>
    <row r="23" spans="1:11" ht="20.399999999999999">
      <c r="A23" s="4"/>
      <c r="B23" s="14"/>
      <c r="C23" s="15"/>
      <c r="D23" s="34"/>
      <c r="E23" s="16"/>
      <c r="F23" s="4"/>
      <c r="G23" s="35"/>
      <c r="H23" s="4"/>
      <c r="I23" s="4"/>
      <c r="J23" s="18" t="s">
        <v>17</v>
      </c>
      <c r="K23" s="43" t="s">
        <v>81</v>
      </c>
    </row>
    <row r="24" spans="1:11" ht="20.399999999999999">
      <c r="A24" s="22">
        <v>9</v>
      </c>
      <c r="B24" s="23" t="s">
        <v>138</v>
      </c>
      <c r="C24" s="24">
        <v>2330000</v>
      </c>
      <c r="D24" s="50">
        <f t="shared" ref="D24" si="21">C24</f>
        <v>2330000</v>
      </c>
      <c r="E24" s="56" t="s">
        <v>128</v>
      </c>
      <c r="F24" s="41" t="s">
        <v>237</v>
      </c>
      <c r="G24" s="50">
        <f t="shared" ref="G24" si="22">C24</f>
        <v>2330000</v>
      </c>
      <c r="H24" s="41" t="s">
        <v>237</v>
      </c>
      <c r="I24" s="50">
        <f t="shared" ref="I24" si="23">C24</f>
        <v>2330000</v>
      </c>
      <c r="J24" s="25" t="s">
        <v>16</v>
      </c>
      <c r="K24" s="51" t="s">
        <v>282</v>
      </c>
    </row>
    <row r="25" spans="1:11" ht="20.399999999999999">
      <c r="A25" s="8"/>
      <c r="B25" s="49" t="s">
        <v>139</v>
      </c>
      <c r="C25" s="48"/>
      <c r="D25" s="33"/>
      <c r="E25" s="11" t="s">
        <v>129</v>
      </c>
      <c r="F25" s="8"/>
      <c r="G25" s="8"/>
      <c r="H25" s="8"/>
      <c r="I25" s="8"/>
      <c r="J25" s="13" t="s">
        <v>17</v>
      </c>
      <c r="K25" s="42" t="s">
        <v>141</v>
      </c>
    </row>
    <row r="26" spans="1:11" ht="20.399999999999999">
      <c r="A26" s="4"/>
      <c r="B26" s="14" t="s">
        <v>140</v>
      </c>
      <c r="C26" s="55"/>
      <c r="D26" s="34"/>
      <c r="E26" s="16"/>
      <c r="F26" s="4"/>
      <c r="G26" s="4"/>
      <c r="H26" s="4"/>
      <c r="I26" s="4"/>
      <c r="J26" s="18"/>
      <c r="K26" s="43"/>
    </row>
    <row r="27" spans="1:11" ht="20.399999999999999">
      <c r="A27" s="22">
        <v>10</v>
      </c>
      <c r="B27" s="23" t="s">
        <v>142</v>
      </c>
      <c r="C27" s="24">
        <v>2100</v>
      </c>
      <c r="D27" s="33">
        <f t="shared" ref="D27" si="24">C27</f>
        <v>2100</v>
      </c>
      <c r="E27" s="27" t="s">
        <v>15</v>
      </c>
      <c r="F27" s="41" t="s">
        <v>232</v>
      </c>
      <c r="G27" s="33">
        <f t="shared" ref="G27" si="25">C27</f>
        <v>2100</v>
      </c>
      <c r="H27" s="41" t="s">
        <v>232</v>
      </c>
      <c r="I27" s="33">
        <f t="shared" ref="I27" si="26">C27</f>
        <v>2100</v>
      </c>
      <c r="J27" s="25" t="s">
        <v>16</v>
      </c>
      <c r="K27" s="42" t="s">
        <v>143</v>
      </c>
    </row>
    <row r="28" spans="1:11" ht="20.399999999999999">
      <c r="A28" s="4"/>
      <c r="B28" s="14"/>
      <c r="C28" s="15"/>
      <c r="D28" s="34"/>
      <c r="E28" s="16"/>
      <c r="F28" s="4"/>
      <c r="G28" s="35"/>
      <c r="H28" s="4"/>
      <c r="I28" s="4"/>
      <c r="J28" s="18" t="s">
        <v>17</v>
      </c>
      <c r="K28" s="43" t="s">
        <v>141</v>
      </c>
    </row>
    <row r="29" spans="1:11" ht="20.399999999999999">
      <c r="A29" s="22">
        <v>11</v>
      </c>
      <c r="B29" s="23" t="s">
        <v>144</v>
      </c>
      <c r="C29" s="24">
        <v>6955</v>
      </c>
      <c r="D29" s="33">
        <f t="shared" ref="D29" si="27">C29</f>
        <v>6955</v>
      </c>
      <c r="E29" s="27" t="s">
        <v>15</v>
      </c>
      <c r="F29" s="41" t="s">
        <v>233</v>
      </c>
      <c r="G29" s="33">
        <f t="shared" ref="G29" si="28">C29</f>
        <v>6955</v>
      </c>
      <c r="H29" s="41" t="s">
        <v>233</v>
      </c>
      <c r="I29" s="33">
        <f t="shared" ref="I29" si="29">C29</f>
        <v>6955</v>
      </c>
      <c r="J29" s="25" t="s">
        <v>16</v>
      </c>
      <c r="K29" s="42" t="s">
        <v>30</v>
      </c>
    </row>
    <row r="30" spans="1:11" ht="20.399999999999999">
      <c r="A30" s="4"/>
      <c r="B30" s="14"/>
      <c r="C30" s="15"/>
      <c r="D30" s="34"/>
      <c r="E30" s="16"/>
      <c r="F30" s="4"/>
      <c r="G30" s="35"/>
      <c r="H30" s="4"/>
      <c r="I30" s="4"/>
      <c r="J30" s="18" t="s">
        <v>17</v>
      </c>
      <c r="K30" s="43" t="s">
        <v>145</v>
      </c>
    </row>
    <row r="31" spans="1:11" ht="20.399999999999999">
      <c r="A31" s="22">
        <v>12</v>
      </c>
      <c r="B31" s="23" t="s">
        <v>172</v>
      </c>
      <c r="C31" s="24">
        <v>29547</v>
      </c>
      <c r="D31" s="33">
        <f t="shared" ref="D31" si="30">C31</f>
        <v>29547</v>
      </c>
      <c r="E31" s="27" t="s">
        <v>15</v>
      </c>
      <c r="F31" s="32" t="s">
        <v>215</v>
      </c>
      <c r="G31" s="33">
        <f t="shared" ref="G31" si="31">C31</f>
        <v>29547</v>
      </c>
      <c r="H31" s="32" t="s">
        <v>215</v>
      </c>
      <c r="I31" s="33">
        <f t="shared" ref="I31" si="32">C31</f>
        <v>29547</v>
      </c>
      <c r="J31" s="25" t="s">
        <v>16</v>
      </c>
      <c r="K31" s="42" t="s">
        <v>287</v>
      </c>
    </row>
    <row r="32" spans="1:11" ht="20.399999999999999">
      <c r="A32" s="4"/>
      <c r="B32" s="14"/>
      <c r="C32" s="15"/>
      <c r="D32" s="34"/>
      <c r="E32" s="16"/>
      <c r="F32" s="4"/>
      <c r="G32" s="35"/>
      <c r="H32" s="4"/>
      <c r="I32" s="4"/>
      <c r="J32" s="18" t="s">
        <v>17</v>
      </c>
      <c r="K32" s="43" t="s">
        <v>145</v>
      </c>
    </row>
    <row r="33" spans="1:11" ht="20.399999999999999">
      <c r="A33" s="22">
        <v>13</v>
      </c>
      <c r="B33" s="23" t="s">
        <v>146</v>
      </c>
      <c r="C33" s="24">
        <v>1350000</v>
      </c>
      <c r="D33" s="33">
        <f t="shared" ref="D33" si="33">C33</f>
        <v>1350000</v>
      </c>
      <c r="E33" s="56" t="s">
        <v>128</v>
      </c>
      <c r="F33" s="41" t="s">
        <v>238</v>
      </c>
      <c r="G33" s="33">
        <f t="shared" ref="G33" si="34">C33</f>
        <v>1350000</v>
      </c>
      <c r="H33" s="41" t="s">
        <v>238</v>
      </c>
      <c r="I33" s="33">
        <f t="shared" ref="I33" si="35">C33</f>
        <v>1350000</v>
      </c>
      <c r="J33" s="25" t="s">
        <v>16</v>
      </c>
      <c r="K33" s="42" t="s">
        <v>283</v>
      </c>
    </row>
    <row r="34" spans="1:11" ht="20.399999999999999">
      <c r="A34" s="8"/>
      <c r="B34" s="9" t="s">
        <v>147</v>
      </c>
      <c r="C34" s="29"/>
      <c r="D34" s="33"/>
      <c r="E34" s="11" t="s">
        <v>129</v>
      </c>
      <c r="F34" s="8"/>
      <c r="G34" s="8"/>
      <c r="H34" s="8"/>
      <c r="I34" s="8"/>
      <c r="J34" s="13" t="s">
        <v>17</v>
      </c>
      <c r="K34" s="42" t="s">
        <v>148</v>
      </c>
    </row>
    <row r="35" spans="1:11" s="57" customFormat="1" ht="20.399999999999999">
      <c r="A35" s="4"/>
      <c r="B35" s="14" t="s">
        <v>140</v>
      </c>
      <c r="C35" s="55"/>
      <c r="D35" s="34"/>
      <c r="E35" s="16"/>
      <c r="F35" s="4"/>
      <c r="G35" s="4"/>
      <c r="H35" s="4"/>
      <c r="I35" s="4"/>
      <c r="J35" s="18"/>
      <c r="K35" s="43"/>
    </row>
    <row r="36" spans="1:11" ht="20.399999999999999">
      <c r="A36" s="8">
        <v>14</v>
      </c>
      <c r="B36" s="9" t="s">
        <v>150</v>
      </c>
      <c r="C36" s="10">
        <v>58000</v>
      </c>
      <c r="D36" s="33">
        <f t="shared" ref="D36" si="36">C36</f>
        <v>58000</v>
      </c>
      <c r="E36" s="11" t="s">
        <v>15</v>
      </c>
      <c r="F36" s="32" t="s">
        <v>239</v>
      </c>
      <c r="G36" s="33">
        <f t="shared" ref="G36" si="37">C36</f>
        <v>58000</v>
      </c>
      <c r="H36" s="32" t="s">
        <v>239</v>
      </c>
      <c r="I36" s="33">
        <f t="shared" ref="I36" si="38">C36</f>
        <v>58000</v>
      </c>
      <c r="J36" s="13" t="s">
        <v>16</v>
      </c>
      <c r="K36" s="42" t="s">
        <v>284</v>
      </c>
    </row>
    <row r="37" spans="1:11" ht="20.399999999999999">
      <c r="A37" s="4"/>
      <c r="B37" s="14"/>
      <c r="C37" s="15"/>
      <c r="D37" s="34"/>
      <c r="E37" s="16"/>
      <c r="F37" s="4"/>
      <c r="G37" s="35"/>
      <c r="H37" s="4"/>
      <c r="I37" s="4"/>
      <c r="J37" s="18" t="s">
        <v>17</v>
      </c>
      <c r="K37" s="43" t="s">
        <v>149</v>
      </c>
    </row>
    <row r="38" spans="1:11" ht="20.399999999999999">
      <c r="A38" s="22">
        <v>15</v>
      </c>
      <c r="B38" s="23" t="s">
        <v>151</v>
      </c>
      <c r="C38" s="24">
        <v>32000</v>
      </c>
      <c r="D38" s="33">
        <f t="shared" ref="D38" si="39">C38</f>
        <v>32000</v>
      </c>
      <c r="E38" s="27" t="s">
        <v>15</v>
      </c>
      <c r="F38" s="41" t="s">
        <v>234</v>
      </c>
      <c r="G38" s="33">
        <f t="shared" ref="G38" si="40">C38</f>
        <v>32000</v>
      </c>
      <c r="H38" s="41" t="s">
        <v>234</v>
      </c>
      <c r="I38" s="33">
        <f t="shared" ref="I38" si="41">C38</f>
        <v>32000</v>
      </c>
      <c r="J38" s="25" t="s">
        <v>16</v>
      </c>
      <c r="K38" s="42" t="s">
        <v>152</v>
      </c>
    </row>
    <row r="39" spans="1:11" ht="20.399999999999999">
      <c r="A39" s="4"/>
      <c r="B39" s="14"/>
      <c r="C39" s="15"/>
      <c r="D39" s="34"/>
      <c r="E39" s="16"/>
      <c r="F39" s="4"/>
      <c r="G39" s="35"/>
      <c r="H39" s="4"/>
      <c r="I39" s="4"/>
      <c r="J39" s="18" t="s">
        <v>17</v>
      </c>
      <c r="K39" s="43" t="s">
        <v>153</v>
      </c>
    </row>
    <row r="40" spans="1:11" ht="20.399999999999999">
      <c r="A40" s="8">
        <v>16</v>
      </c>
      <c r="B40" s="9" t="s">
        <v>79</v>
      </c>
      <c r="C40" s="10">
        <v>1590</v>
      </c>
      <c r="D40" s="33">
        <f t="shared" si="9"/>
        <v>1590</v>
      </c>
      <c r="E40" s="11" t="s">
        <v>15</v>
      </c>
      <c r="F40" s="32" t="s">
        <v>222</v>
      </c>
      <c r="G40" s="33">
        <f t="shared" ref="G40" si="42">C40</f>
        <v>1590</v>
      </c>
      <c r="H40" s="32" t="s">
        <v>222</v>
      </c>
      <c r="I40" s="33">
        <f t="shared" ref="I40" si="43">C40</f>
        <v>1590</v>
      </c>
      <c r="J40" s="13" t="s">
        <v>16</v>
      </c>
      <c r="K40" s="42" t="s">
        <v>276</v>
      </c>
    </row>
    <row r="41" spans="1:11" ht="20.399999999999999">
      <c r="A41" s="4"/>
      <c r="B41" s="14"/>
      <c r="C41" s="15"/>
      <c r="D41" s="34"/>
      <c r="E41" s="16"/>
      <c r="F41" s="4"/>
      <c r="G41" s="35"/>
      <c r="H41" s="4"/>
      <c r="I41" s="4"/>
      <c r="J41" s="18" t="s">
        <v>17</v>
      </c>
      <c r="K41" s="43" t="s">
        <v>80</v>
      </c>
    </row>
    <row r="42" spans="1:11" ht="20.399999999999999">
      <c r="A42" s="8">
        <v>17</v>
      </c>
      <c r="B42" s="9" t="s">
        <v>82</v>
      </c>
      <c r="C42" s="10">
        <v>11620</v>
      </c>
      <c r="D42" s="33">
        <f t="shared" si="9"/>
        <v>11620</v>
      </c>
      <c r="E42" s="11" t="s">
        <v>15</v>
      </c>
      <c r="F42" s="32" t="s">
        <v>235</v>
      </c>
      <c r="G42" s="33">
        <f t="shared" ref="G42" si="44">C42</f>
        <v>11620</v>
      </c>
      <c r="H42" s="32" t="s">
        <v>235</v>
      </c>
      <c r="I42" s="33">
        <f t="shared" ref="I42" si="45">C42</f>
        <v>11620</v>
      </c>
      <c r="J42" s="13" t="s">
        <v>16</v>
      </c>
      <c r="K42" s="42" t="s">
        <v>275</v>
      </c>
    </row>
    <row r="43" spans="1:11" ht="20.399999999999999">
      <c r="A43" s="4"/>
      <c r="B43" s="14"/>
      <c r="C43" s="15"/>
      <c r="D43" s="34"/>
      <c r="E43" s="16"/>
      <c r="F43" s="4"/>
      <c r="G43" s="35"/>
      <c r="H43" s="4"/>
      <c r="I43" s="4"/>
      <c r="J43" s="18" t="s">
        <v>17</v>
      </c>
      <c r="K43" s="43" t="s">
        <v>80</v>
      </c>
    </row>
    <row r="44" spans="1:11" ht="20.399999999999999">
      <c r="A44" s="22">
        <v>18</v>
      </c>
      <c r="B44" s="9" t="s">
        <v>84</v>
      </c>
      <c r="C44" s="10">
        <v>8570</v>
      </c>
      <c r="D44" s="33">
        <f t="shared" si="9"/>
        <v>8570</v>
      </c>
      <c r="E44" s="11" t="s">
        <v>15</v>
      </c>
      <c r="F44" s="12" t="s">
        <v>217</v>
      </c>
      <c r="G44" s="33">
        <f t="shared" ref="G44" si="46">C44</f>
        <v>8570</v>
      </c>
      <c r="H44" s="12" t="s">
        <v>217</v>
      </c>
      <c r="I44" s="33">
        <f t="shared" ref="I44" si="47">C44</f>
        <v>8570</v>
      </c>
      <c r="J44" s="13" t="s">
        <v>16</v>
      </c>
      <c r="K44" s="42" t="s">
        <v>274</v>
      </c>
    </row>
    <row r="45" spans="1:11" ht="20.399999999999999">
      <c r="A45" s="4"/>
      <c r="B45" s="14"/>
      <c r="C45" s="15"/>
      <c r="D45" s="34"/>
      <c r="E45" s="16"/>
      <c r="F45" s="17">
        <v>2555</v>
      </c>
      <c r="G45" s="35"/>
      <c r="H45" s="17">
        <v>2555</v>
      </c>
      <c r="I45" s="4"/>
      <c r="J45" s="18" t="s">
        <v>17</v>
      </c>
      <c r="K45" s="43" t="s">
        <v>80</v>
      </c>
    </row>
    <row r="46" spans="1:11" ht="20.399999999999999">
      <c r="A46" s="8">
        <v>19</v>
      </c>
      <c r="B46" s="23" t="s">
        <v>85</v>
      </c>
      <c r="C46" s="24">
        <v>399</v>
      </c>
      <c r="D46" s="33">
        <f t="shared" si="9"/>
        <v>399</v>
      </c>
      <c r="E46" s="27" t="s">
        <v>15</v>
      </c>
      <c r="F46" s="12" t="s">
        <v>217</v>
      </c>
      <c r="G46" s="33">
        <f t="shared" ref="G46" si="48">C46</f>
        <v>399</v>
      </c>
      <c r="H46" s="12" t="s">
        <v>217</v>
      </c>
      <c r="I46" s="33">
        <f t="shared" ref="I46" si="49">C46</f>
        <v>399</v>
      </c>
      <c r="J46" s="25" t="s">
        <v>16</v>
      </c>
      <c r="K46" s="42" t="s">
        <v>273</v>
      </c>
    </row>
    <row r="47" spans="1:11" ht="20.399999999999999">
      <c r="A47" s="4"/>
      <c r="B47" s="14"/>
      <c r="C47" s="15"/>
      <c r="D47" s="34"/>
      <c r="E47" s="16"/>
      <c r="F47" s="17">
        <v>2555</v>
      </c>
      <c r="G47" s="35"/>
      <c r="H47" s="17">
        <v>2555</v>
      </c>
      <c r="I47" s="4"/>
      <c r="J47" s="18" t="s">
        <v>17</v>
      </c>
      <c r="K47" s="43" t="s">
        <v>80</v>
      </c>
    </row>
    <row r="48" spans="1:11" ht="20.399999999999999">
      <c r="A48" s="8">
        <v>20</v>
      </c>
      <c r="B48" s="9" t="s">
        <v>86</v>
      </c>
      <c r="C48" s="10">
        <v>2000</v>
      </c>
      <c r="D48" s="33">
        <f t="shared" si="9"/>
        <v>2000</v>
      </c>
      <c r="E48" s="11" t="s">
        <v>15</v>
      </c>
      <c r="F48" s="32" t="s">
        <v>235</v>
      </c>
      <c r="G48" s="33">
        <f t="shared" ref="G48" si="50">C48</f>
        <v>2000</v>
      </c>
      <c r="H48" s="32" t="s">
        <v>235</v>
      </c>
      <c r="I48" s="33">
        <f t="shared" ref="I48" si="51">C48</f>
        <v>2000</v>
      </c>
      <c r="J48" s="13" t="s">
        <v>16</v>
      </c>
      <c r="K48" s="42" t="s">
        <v>272</v>
      </c>
    </row>
    <row r="49" spans="1:11" ht="20.399999999999999">
      <c r="A49" s="4"/>
      <c r="B49" s="14"/>
      <c r="C49" s="15"/>
      <c r="D49" s="34"/>
      <c r="E49" s="16"/>
      <c r="F49" s="4"/>
      <c r="G49" s="35"/>
      <c r="H49" s="4"/>
      <c r="I49" s="4"/>
      <c r="J49" s="18" t="s">
        <v>17</v>
      </c>
      <c r="K49" s="43" t="s">
        <v>80</v>
      </c>
    </row>
    <row r="50" spans="1:11" ht="20.399999999999999">
      <c r="A50" s="22">
        <v>21</v>
      </c>
      <c r="B50" s="23" t="s">
        <v>154</v>
      </c>
      <c r="C50" s="24">
        <v>299000</v>
      </c>
      <c r="D50" s="33">
        <f t="shared" ref="D50" si="52">C50</f>
        <v>299000</v>
      </c>
      <c r="E50" s="27" t="s">
        <v>15</v>
      </c>
      <c r="F50" s="41" t="s">
        <v>226</v>
      </c>
      <c r="G50" s="33">
        <f t="shared" ref="G50" si="53">C50</f>
        <v>299000</v>
      </c>
      <c r="H50" s="41" t="s">
        <v>226</v>
      </c>
      <c r="I50" s="33">
        <f t="shared" ref="I50" si="54">C50</f>
        <v>299000</v>
      </c>
      <c r="J50" s="25" t="s">
        <v>16</v>
      </c>
      <c r="K50" s="42" t="s">
        <v>285</v>
      </c>
    </row>
    <row r="51" spans="1:11" ht="20.399999999999999">
      <c r="A51" s="4"/>
      <c r="B51" s="9" t="s">
        <v>155</v>
      </c>
      <c r="C51" s="29"/>
      <c r="D51" s="34"/>
      <c r="E51" s="16"/>
      <c r="F51" s="8"/>
      <c r="G51" s="4"/>
      <c r="H51" s="8"/>
      <c r="I51" s="4"/>
      <c r="J51" s="13" t="s">
        <v>17</v>
      </c>
      <c r="K51" s="43" t="s">
        <v>80</v>
      </c>
    </row>
    <row r="52" spans="1:11" ht="20.399999999999999">
      <c r="A52" s="8">
        <v>22</v>
      </c>
      <c r="B52" s="23" t="s">
        <v>156</v>
      </c>
      <c r="C52" s="24">
        <v>2280</v>
      </c>
      <c r="D52" s="33">
        <f t="shared" ref="D52" si="55">C52</f>
        <v>2280</v>
      </c>
      <c r="E52" s="27" t="s">
        <v>15</v>
      </c>
      <c r="F52" s="41" t="s">
        <v>240</v>
      </c>
      <c r="G52" s="33">
        <f t="shared" ref="G52" si="56">C52</f>
        <v>2280</v>
      </c>
      <c r="H52" s="41" t="s">
        <v>240</v>
      </c>
      <c r="I52" s="33">
        <f t="shared" ref="I52" si="57">C52</f>
        <v>2280</v>
      </c>
      <c r="J52" s="25" t="s">
        <v>16</v>
      </c>
      <c r="K52" s="42" t="s">
        <v>34</v>
      </c>
    </row>
    <row r="53" spans="1:11" ht="20.399999999999999">
      <c r="A53" s="4"/>
      <c r="B53" s="14"/>
      <c r="C53" s="15"/>
      <c r="D53" s="34"/>
      <c r="E53" s="16"/>
      <c r="F53" s="4"/>
      <c r="G53" s="35"/>
      <c r="H53" s="4"/>
      <c r="I53" s="4"/>
      <c r="J53" s="18" t="s">
        <v>17</v>
      </c>
      <c r="K53" s="43" t="s">
        <v>80</v>
      </c>
    </row>
    <row r="54" spans="1:11" ht="20.399999999999999">
      <c r="A54" s="8">
        <v>23</v>
      </c>
      <c r="B54" s="23" t="s">
        <v>186</v>
      </c>
      <c r="C54" s="24">
        <v>9000</v>
      </c>
      <c r="D54" s="33">
        <f t="shared" ref="D54" si="58">C54</f>
        <v>9000</v>
      </c>
      <c r="E54" s="27" t="s">
        <v>15</v>
      </c>
      <c r="F54" s="41" t="s">
        <v>206</v>
      </c>
      <c r="G54" s="33">
        <f t="shared" ref="G54" si="59">C54</f>
        <v>9000</v>
      </c>
      <c r="H54" s="41" t="s">
        <v>206</v>
      </c>
      <c r="I54" s="33">
        <f t="shared" ref="I54" si="60">C54</f>
        <v>9000</v>
      </c>
      <c r="J54" s="25" t="s">
        <v>16</v>
      </c>
      <c r="K54" s="42" t="s">
        <v>187</v>
      </c>
    </row>
    <row r="55" spans="1:11" ht="20.399999999999999">
      <c r="A55" s="4"/>
      <c r="B55" s="14"/>
      <c r="C55" s="15"/>
      <c r="D55" s="34"/>
      <c r="E55" s="16"/>
      <c r="F55" s="4"/>
      <c r="G55" s="35"/>
      <c r="H55" s="4"/>
      <c r="I55" s="4"/>
      <c r="J55" s="18" t="s">
        <v>17</v>
      </c>
      <c r="K55" s="43" t="s">
        <v>80</v>
      </c>
    </row>
    <row r="56" spans="1:11" ht="23.4" thickBot="1">
      <c r="I56" s="73">
        <f>SUM(I6:I55)</f>
        <v>7233820</v>
      </c>
    </row>
    <row r="57" spans="1:11" ht="14.4" thickTop="1"/>
  </sheetData>
  <mergeCells count="7">
    <mergeCell ref="F5:G5"/>
    <mergeCell ref="H5:I5"/>
    <mergeCell ref="A1:K1"/>
    <mergeCell ref="A2:K2"/>
    <mergeCell ref="A3:I3"/>
    <mergeCell ref="F4:G4"/>
    <mergeCell ref="H4:I4"/>
  </mergeCells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5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8"/>
  <sheetViews>
    <sheetView view="pageBreakPreview" topLeftCell="A10" zoomScale="80" zoomScaleNormal="100" zoomScaleSheetLayoutView="80" workbookViewId="0">
      <selection activeCell="B27" sqref="B27"/>
    </sheetView>
  </sheetViews>
  <sheetFormatPr defaultColWidth="9" defaultRowHeight="13.8"/>
  <cols>
    <col min="1" max="1" width="4.19921875" style="40" bestFit="1" customWidth="1"/>
    <col min="2" max="2" width="48.59765625" style="40" bestFit="1" customWidth="1"/>
    <col min="3" max="3" width="17.5" style="40" customWidth="1"/>
    <col min="4" max="4" width="18.09765625" style="40" customWidth="1"/>
    <col min="5" max="5" width="21.19921875" style="40" customWidth="1"/>
    <col min="6" max="6" width="20.19921875" style="40" customWidth="1"/>
    <col min="7" max="7" width="16.8984375" style="40" customWidth="1"/>
    <col min="8" max="8" width="17.59765625" style="40" customWidth="1"/>
    <col min="9" max="9" width="18.09765625" style="40" customWidth="1"/>
    <col min="10" max="10" width="16.09765625" style="40" customWidth="1"/>
    <col min="11" max="11" width="19.19921875" style="40" customWidth="1"/>
    <col min="12" max="16384" width="9" style="40"/>
  </cols>
  <sheetData>
    <row r="1" spans="1:11" ht="21">
      <c r="A1" s="77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>
      <c r="A2" s="77" t="s">
        <v>39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1">
      <c r="A3" s="77" t="s">
        <v>157</v>
      </c>
      <c r="B3" s="77"/>
      <c r="C3" s="77"/>
      <c r="D3" s="77"/>
      <c r="E3" s="77"/>
      <c r="F3" s="77"/>
      <c r="G3" s="77"/>
      <c r="H3" s="77"/>
      <c r="I3" s="77"/>
      <c r="J3" s="1"/>
      <c r="K3" s="1" t="s">
        <v>46</v>
      </c>
    </row>
    <row r="4" spans="1:11" ht="21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8" t="s">
        <v>5</v>
      </c>
      <c r="G4" s="79"/>
      <c r="H4" s="78" t="s">
        <v>6</v>
      </c>
      <c r="I4" s="79"/>
      <c r="J4" s="2" t="s">
        <v>7</v>
      </c>
      <c r="K4" s="2" t="s">
        <v>8</v>
      </c>
    </row>
    <row r="5" spans="1:11" ht="21">
      <c r="A5" s="4"/>
      <c r="B5" s="4"/>
      <c r="C5" s="5" t="s">
        <v>9</v>
      </c>
      <c r="D5" s="5"/>
      <c r="E5" s="6" t="s">
        <v>10</v>
      </c>
      <c r="F5" s="80" t="s">
        <v>11</v>
      </c>
      <c r="G5" s="81"/>
      <c r="H5" s="80" t="s">
        <v>12</v>
      </c>
      <c r="I5" s="81"/>
      <c r="J5" s="7" t="s">
        <v>13</v>
      </c>
      <c r="K5" s="6" t="s">
        <v>14</v>
      </c>
    </row>
    <row r="6" spans="1:11" ht="20.399999999999999">
      <c r="A6" s="8">
        <v>1</v>
      </c>
      <c r="B6" s="9" t="s">
        <v>87</v>
      </c>
      <c r="C6" s="10">
        <v>14700</v>
      </c>
      <c r="D6" s="33">
        <f t="shared" ref="D6:D22" si="0">C6</f>
        <v>14700</v>
      </c>
      <c r="E6" s="11" t="s">
        <v>15</v>
      </c>
      <c r="F6" s="12" t="s">
        <v>217</v>
      </c>
      <c r="G6" s="33">
        <f t="shared" ref="G6" si="1">C6</f>
        <v>14700</v>
      </c>
      <c r="H6" s="12" t="s">
        <v>217</v>
      </c>
      <c r="I6" s="33">
        <f t="shared" ref="I6" si="2">C6</f>
        <v>14700</v>
      </c>
      <c r="J6" s="13" t="s">
        <v>16</v>
      </c>
      <c r="K6" s="42" t="s">
        <v>296</v>
      </c>
    </row>
    <row r="7" spans="1:11" ht="20.399999999999999">
      <c r="A7" s="4"/>
      <c r="B7" s="14"/>
      <c r="C7" s="15"/>
      <c r="D7" s="34"/>
      <c r="E7" s="16"/>
      <c r="F7" s="17">
        <v>2555</v>
      </c>
      <c r="G7" s="35"/>
      <c r="H7" s="17">
        <v>2555</v>
      </c>
      <c r="I7" s="4"/>
      <c r="J7" s="18" t="s">
        <v>17</v>
      </c>
      <c r="K7" s="43" t="s">
        <v>88</v>
      </c>
    </row>
    <row r="8" spans="1:11" ht="20.399999999999999">
      <c r="A8" s="8">
        <v>2</v>
      </c>
      <c r="B8" s="9" t="s">
        <v>71</v>
      </c>
      <c r="C8" s="10">
        <v>12300</v>
      </c>
      <c r="D8" s="33">
        <f t="shared" si="0"/>
        <v>12300</v>
      </c>
      <c r="E8" s="11" t="s">
        <v>15</v>
      </c>
      <c r="F8" s="32" t="s">
        <v>223</v>
      </c>
      <c r="G8" s="33">
        <f t="shared" ref="G8" si="3">C8</f>
        <v>12300</v>
      </c>
      <c r="H8" s="32" t="s">
        <v>223</v>
      </c>
      <c r="I8" s="33">
        <f t="shared" ref="I8" si="4">C8</f>
        <v>12300</v>
      </c>
      <c r="J8" s="13" t="s">
        <v>16</v>
      </c>
      <c r="K8" s="42" t="s">
        <v>295</v>
      </c>
    </row>
    <row r="9" spans="1:11" ht="20.399999999999999">
      <c r="A9" s="4"/>
      <c r="B9" s="14"/>
      <c r="C9" s="15"/>
      <c r="D9" s="34"/>
      <c r="E9" s="16"/>
      <c r="F9" s="4"/>
      <c r="G9" s="35"/>
      <c r="H9" s="4"/>
      <c r="I9" s="4"/>
      <c r="J9" s="18" t="s">
        <v>17</v>
      </c>
      <c r="K9" s="43" t="s">
        <v>88</v>
      </c>
    </row>
    <row r="10" spans="1:11" ht="20.399999999999999">
      <c r="A10" s="22">
        <v>3</v>
      </c>
      <c r="B10" s="23" t="s">
        <v>158</v>
      </c>
      <c r="C10" s="24">
        <v>299000</v>
      </c>
      <c r="D10" s="33">
        <f t="shared" ref="D10" si="5">C10</f>
        <v>299000</v>
      </c>
      <c r="E10" s="27" t="s">
        <v>15</v>
      </c>
      <c r="F10" s="41" t="s">
        <v>227</v>
      </c>
      <c r="G10" s="33">
        <f t="shared" ref="G10" si="6">C10</f>
        <v>299000</v>
      </c>
      <c r="H10" s="41" t="s">
        <v>227</v>
      </c>
      <c r="I10" s="33">
        <f t="shared" ref="I10" si="7">C10</f>
        <v>299000</v>
      </c>
      <c r="J10" s="25" t="s">
        <v>16</v>
      </c>
      <c r="K10" s="42" t="s">
        <v>288</v>
      </c>
    </row>
    <row r="11" spans="1:11" ht="20.399999999999999">
      <c r="A11" s="8"/>
      <c r="B11" s="9" t="s">
        <v>159</v>
      </c>
      <c r="C11" s="58"/>
      <c r="D11" s="33"/>
      <c r="E11" s="39"/>
      <c r="F11" s="8" t="s">
        <v>228</v>
      </c>
      <c r="G11" s="8"/>
      <c r="H11" s="8" t="s">
        <v>228</v>
      </c>
      <c r="I11" s="32"/>
      <c r="J11" s="60" t="s">
        <v>17</v>
      </c>
      <c r="K11" s="42" t="s">
        <v>161</v>
      </c>
    </row>
    <row r="12" spans="1:11" ht="20.399999999999999">
      <c r="A12" s="4"/>
      <c r="B12" s="59" t="s">
        <v>160</v>
      </c>
      <c r="C12" s="34"/>
      <c r="D12" s="34"/>
      <c r="E12" s="4"/>
      <c r="F12" s="4"/>
      <c r="G12" s="35"/>
      <c r="H12" s="4"/>
      <c r="I12" s="4"/>
      <c r="J12" s="18"/>
      <c r="K12" s="19"/>
    </row>
    <row r="13" spans="1:11" ht="20.399999999999999">
      <c r="A13" s="22">
        <v>4</v>
      </c>
      <c r="B13" s="23" t="s">
        <v>89</v>
      </c>
      <c r="C13" s="24">
        <v>4800</v>
      </c>
      <c r="D13" s="33">
        <f t="shared" si="0"/>
        <v>4800</v>
      </c>
      <c r="E13" s="27" t="s">
        <v>15</v>
      </c>
      <c r="F13" s="41" t="s">
        <v>243</v>
      </c>
      <c r="G13" s="33">
        <f t="shared" ref="G13" si="8">C13</f>
        <v>4800</v>
      </c>
      <c r="H13" s="41" t="s">
        <v>243</v>
      </c>
      <c r="I13" s="33">
        <f t="shared" ref="I13" si="9">C13</f>
        <v>4800</v>
      </c>
      <c r="J13" s="25" t="s">
        <v>16</v>
      </c>
      <c r="K13" s="42" t="s">
        <v>294</v>
      </c>
    </row>
    <row r="14" spans="1:11" ht="20.399999999999999">
      <c r="A14" s="4"/>
      <c r="B14" s="14"/>
      <c r="C14" s="15"/>
      <c r="D14" s="34"/>
      <c r="E14" s="16"/>
      <c r="F14" s="4"/>
      <c r="G14" s="35"/>
      <c r="H14" s="4"/>
      <c r="I14" s="4"/>
      <c r="J14" s="18" t="s">
        <v>17</v>
      </c>
      <c r="K14" s="43" t="s">
        <v>90</v>
      </c>
    </row>
    <row r="15" spans="1:11" ht="20.399999999999999">
      <c r="A15" s="22">
        <v>5</v>
      </c>
      <c r="B15" s="23" t="s">
        <v>162</v>
      </c>
      <c r="C15" s="24">
        <v>1840</v>
      </c>
      <c r="D15" s="33">
        <f t="shared" ref="D15" si="10">C15</f>
        <v>1840</v>
      </c>
      <c r="E15" s="27" t="s">
        <v>15</v>
      </c>
      <c r="F15" s="41" t="s">
        <v>240</v>
      </c>
      <c r="G15" s="33">
        <f t="shared" ref="G15" si="11">C15</f>
        <v>1840</v>
      </c>
      <c r="H15" s="41" t="s">
        <v>240</v>
      </c>
      <c r="I15" s="33">
        <f t="shared" ref="I15" si="12">C15</f>
        <v>1840</v>
      </c>
      <c r="J15" s="13" t="s">
        <v>16</v>
      </c>
      <c r="K15" s="42" t="s">
        <v>83</v>
      </c>
    </row>
    <row r="16" spans="1:11" ht="20.399999999999999">
      <c r="A16" s="16"/>
      <c r="B16" s="21"/>
      <c r="C16" s="26"/>
      <c r="D16" s="34"/>
      <c r="E16" s="16"/>
      <c r="F16" s="4"/>
      <c r="G16" s="35"/>
      <c r="H16" s="4"/>
      <c r="I16" s="4"/>
      <c r="J16" s="18" t="s">
        <v>17</v>
      </c>
      <c r="K16" s="43" t="s">
        <v>90</v>
      </c>
    </row>
    <row r="17" spans="1:11" ht="20.399999999999999">
      <c r="A17" s="22">
        <v>6</v>
      </c>
      <c r="B17" s="23" t="s">
        <v>163</v>
      </c>
      <c r="C17" s="24">
        <v>1440000</v>
      </c>
      <c r="D17" s="33">
        <f t="shared" ref="D17" si="13">C17</f>
        <v>1440000</v>
      </c>
      <c r="E17" s="56" t="s">
        <v>128</v>
      </c>
      <c r="F17" s="41" t="s">
        <v>241</v>
      </c>
      <c r="G17" s="33">
        <f t="shared" ref="G17" si="14">C17</f>
        <v>1440000</v>
      </c>
      <c r="H17" s="41" t="s">
        <v>241</v>
      </c>
      <c r="I17" s="33">
        <f t="shared" ref="I17" si="15">C17</f>
        <v>1440000</v>
      </c>
      <c r="J17" s="25" t="s">
        <v>16</v>
      </c>
      <c r="K17" s="42" t="s">
        <v>289</v>
      </c>
    </row>
    <row r="18" spans="1:11" ht="20.399999999999999">
      <c r="A18" s="8"/>
      <c r="B18" s="9" t="s">
        <v>164</v>
      </c>
      <c r="C18" s="29"/>
      <c r="D18" s="33"/>
      <c r="E18" s="11" t="s">
        <v>129</v>
      </c>
      <c r="F18" s="8" t="s">
        <v>242</v>
      </c>
      <c r="G18" s="8"/>
      <c r="H18" s="8" t="s">
        <v>242</v>
      </c>
      <c r="I18" s="8"/>
      <c r="J18" s="13" t="s">
        <v>17</v>
      </c>
      <c r="K18" s="42" t="s">
        <v>90</v>
      </c>
    </row>
    <row r="19" spans="1:11" s="57" customFormat="1" ht="20.399999999999999">
      <c r="A19" s="4"/>
      <c r="B19" s="14" t="s">
        <v>165</v>
      </c>
      <c r="C19" s="55"/>
      <c r="D19" s="34"/>
      <c r="E19" s="16"/>
      <c r="F19" s="4"/>
      <c r="G19" s="4"/>
      <c r="H19" s="4"/>
      <c r="I19" s="4"/>
      <c r="J19" s="18"/>
      <c r="K19" s="43"/>
    </row>
    <row r="20" spans="1:11" ht="20.399999999999999">
      <c r="A20" s="8">
        <v>7</v>
      </c>
      <c r="B20" s="9" t="s">
        <v>91</v>
      </c>
      <c r="C20" s="10">
        <v>4000</v>
      </c>
      <c r="D20" s="33">
        <f t="shared" si="0"/>
        <v>4000</v>
      </c>
      <c r="E20" s="11" t="s">
        <v>15</v>
      </c>
      <c r="F20" s="32" t="s">
        <v>245</v>
      </c>
      <c r="G20" s="33">
        <f t="shared" ref="G20" si="16">C20</f>
        <v>4000</v>
      </c>
      <c r="H20" s="32" t="s">
        <v>245</v>
      </c>
      <c r="I20" s="33">
        <f t="shared" ref="I20" si="17">C20</f>
        <v>4000</v>
      </c>
      <c r="J20" s="13" t="s">
        <v>16</v>
      </c>
      <c r="K20" s="42" t="s">
        <v>293</v>
      </c>
    </row>
    <row r="21" spans="1:11" ht="20.399999999999999">
      <c r="A21" s="4"/>
      <c r="B21" s="14"/>
      <c r="C21" s="15"/>
      <c r="D21" s="34"/>
      <c r="E21" s="16"/>
      <c r="F21" s="4"/>
      <c r="G21" s="35"/>
      <c r="H21" s="4"/>
      <c r="I21" s="4"/>
      <c r="J21" s="18" t="s">
        <v>17</v>
      </c>
      <c r="K21" s="43" t="s">
        <v>92</v>
      </c>
    </row>
    <row r="22" spans="1:11" ht="20.399999999999999">
      <c r="A22" s="8">
        <v>8</v>
      </c>
      <c r="B22" s="9" t="s">
        <v>93</v>
      </c>
      <c r="C22" s="10">
        <v>705</v>
      </c>
      <c r="D22" s="33">
        <f t="shared" si="0"/>
        <v>705</v>
      </c>
      <c r="E22" s="11" t="s">
        <v>15</v>
      </c>
      <c r="F22" s="32" t="s">
        <v>244</v>
      </c>
      <c r="G22" s="33">
        <f t="shared" ref="G22" si="18">C22</f>
        <v>705</v>
      </c>
      <c r="H22" s="32" t="s">
        <v>244</v>
      </c>
      <c r="I22" s="33">
        <f t="shared" ref="I22" si="19">C22</f>
        <v>705</v>
      </c>
      <c r="J22" s="13" t="s">
        <v>16</v>
      </c>
      <c r="K22" s="42" t="s">
        <v>292</v>
      </c>
    </row>
    <row r="23" spans="1:11" ht="20.399999999999999">
      <c r="A23" s="4"/>
      <c r="B23" s="14"/>
      <c r="C23" s="15"/>
      <c r="D23" s="34"/>
      <c r="E23" s="16"/>
      <c r="F23" s="4"/>
      <c r="G23" s="35"/>
      <c r="H23" s="4"/>
      <c r="I23" s="4"/>
      <c r="J23" s="18" t="s">
        <v>17</v>
      </c>
      <c r="K23" s="43" t="s">
        <v>92</v>
      </c>
    </row>
    <row r="24" spans="1:11" ht="20.399999999999999">
      <c r="A24" s="8">
        <v>9</v>
      </c>
      <c r="B24" s="23" t="s">
        <v>173</v>
      </c>
      <c r="C24" s="29">
        <v>33516.75</v>
      </c>
      <c r="D24" s="61">
        <f t="shared" ref="D24:D26" si="20">C24</f>
        <v>33516.75</v>
      </c>
      <c r="E24" s="27" t="s">
        <v>15</v>
      </c>
      <c r="F24" s="32" t="s">
        <v>215</v>
      </c>
      <c r="G24" s="61">
        <f t="shared" ref="G24:G26" si="21">C24</f>
        <v>33516.75</v>
      </c>
      <c r="H24" s="32" t="s">
        <v>215</v>
      </c>
      <c r="I24" s="61">
        <f t="shared" ref="I24:I26" si="22">C24</f>
        <v>33516.75</v>
      </c>
      <c r="J24" s="13" t="s">
        <v>16</v>
      </c>
      <c r="K24" s="42" t="s">
        <v>291</v>
      </c>
    </row>
    <row r="25" spans="1:11" ht="20.399999999999999">
      <c r="A25" s="4"/>
      <c r="B25" s="14"/>
      <c r="C25" s="26"/>
      <c r="D25" s="34"/>
      <c r="E25" s="16"/>
      <c r="F25" s="4"/>
      <c r="G25" s="35"/>
      <c r="H25" s="4"/>
      <c r="I25" s="4"/>
      <c r="J25" s="18" t="s">
        <v>17</v>
      </c>
      <c r="K25" s="43" t="s">
        <v>92</v>
      </c>
    </row>
    <row r="26" spans="1:11" ht="20.399999999999999">
      <c r="A26" s="8">
        <v>10</v>
      </c>
      <c r="B26" s="23" t="s">
        <v>174</v>
      </c>
      <c r="C26" s="29">
        <v>46617.93</v>
      </c>
      <c r="D26" s="61">
        <f t="shared" si="20"/>
        <v>46617.93</v>
      </c>
      <c r="E26" s="27" t="s">
        <v>15</v>
      </c>
      <c r="F26" s="32" t="s">
        <v>215</v>
      </c>
      <c r="G26" s="61">
        <f t="shared" si="21"/>
        <v>46617.93</v>
      </c>
      <c r="H26" s="32" t="s">
        <v>215</v>
      </c>
      <c r="I26" s="61">
        <f t="shared" si="22"/>
        <v>46617.93</v>
      </c>
      <c r="J26" s="13" t="s">
        <v>16</v>
      </c>
      <c r="K26" s="42" t="s">
        <v>290</v>
      </c>
    </row>
    <row r="27" spans="1:11" ht="20.399999999999999">
      <c r="A27" s="4"/>
      <c r="B27" s="59">
        <v>2568</v>
      </c>
      <c r="C27" s="26"/>
      <c r="D27" s="34"/>
      <c r="E27" s="16"/>
      <c r="F27" s="4"/>
      <c r="G27" s="35"/>
      <c r="H27" s="4"/>
      <c r="I27" s="4"/>
      <c r="J27" s="18" t="s">
        <v>17</v>
      </c>
      <c r="K27" s="43" t="s">
        <v>175</v>
      </c>
    </row>
    <row r="28" spans="1:11" ht="22.8">
      <c r="I28" s="38">
        <f>SUM(I6:I27)</f>
        <v>1857479.6799999999</v>
      </c>
    </row>
  </sheetData>
  <mergeCells count="7">
    <mergeCell ref="F5:G5"/>
    <mergeCell ref="H5:I5"/>
    <mergeCell ref="A1:K1"/>
    <mergeCell ref="A2:K2"/>
    <mergeCell ref="A3:I3"/>
    <mergeCell ref="F4:G4"/>
    <mergeCell ref="H4:I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6"/>
  <sheetViews>
    <sheetView tabSelected="1" view="pageBreakPreview" topLeftCell="A34" zoomScale="90" zoomScaleNormal="100" zoomScaleSheetLayoutView="90" workbookViewId="0">
      <selection activeCell="C53" sqref="C53"/>
    </sheetView>
  </sheetViews>
  <sheetFormatPr defaultColWidth="9" defaultRowHeight="13.8"/>
  <cols>
    <col min="1" max="1" width="4.19921875" style="40" bestFit="1" customWidth="1"/>
    <col min="2" max="2" width="48.59765625" style="40" bestFit="1" customWidth="1"/>
    <col min="3" max="3" width="14" style="40" customWidth="1"/>
    <col min="4" max="4" width="14.09765625" style="40" customWidth="1"/>
    <col min="5" max="5" width="12.09765625" style="40" customWidth="1"/>
    <col min="6" max="6" width="22" style="40" customWidth="1"/>
    <col min="7" max="7" width="15.09765625" style="40" customWidth="1"/>
    <col min="8" max="8" width="17.69921875" style="40" bestFit="1" customWidth="1"/>
    <col min="9" max="9" width="17.09765625" style="40" customWidth="1"/>
    <col min="10" max="10" width="17.3984375" style="40" customWidth="1"/>
    <col min="11" max="11" width="15.3984375" style="40" customWidth="1"/>
    <col min="12" max="16384" width="9" style="40"/>
  </cols>
  <sheetData>
    <row r="1" spans="1:11" ht="21">
      <c r="A1" s="77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>
      <c r="A2" s="77" t="s">
        <v>41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1">
      <c r="A3" s="77" t="s">
        <v>157</v>
      </c>
      <c r="B3" s="77"/>
      <c r="C3" s="77"/>
      <c r="D3" s="77"/>
      <c r="E3" s="77"/>
      <c r="F3" s="77"/>
      <c r="G3" s="77"/>
      <c r="H3" s="77"/>
      <c r="I3" s="77"/>
      <c r="J3" s="1"/>
      <c r="K3" s="1" t="s">
        <v>46</v>
      </c>
    </row>
    <row r="4" spans="1:11" ht="21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8" t="s">
        <v>5</v>
      </c>
      <c r="G4" s="79"/>
      <c r="H4" s="78" t="s">
        <v>6</v>
      </c>
      <c r="I4" s="79"/>
      <c r="J4" s="2" t="s">
        <v>7</v>
      </c>
      <c r="K4" s="2" t="s">
        <v>8</v>
      </c>
    </row>
    <row r="5" spans="1:11" ht="21">
      <c r="A5" s="4"/>
      <c r="B5" s="4"/>
      <c r="C5" s="5" t="s">
        <v>9</v>
      </c>
      <c r="D5" s="5"/>
      <c r="E5" s="6" t="s">
        <v>10</v>
      </c>
      <c r="F5" s="80" t="s">
        <v>11</v>
      </c>
      <c r="G5" s="81"/>
      <c r="H5" s="80" t="s">
        <v>12</v>
      </c>
      <c r="I5" s="81"/>
      <c r="J5" s="7" t="s">
        <v>13</v>
      </c>
      <c r="K5" s="6" t="s">
        <v>14</v>
      </c>
    </row>
    <row r="6" spans="1:11" ht="20.399999999999999">
      <c r="A6" s="8">
        <v>1</v>
      </c>
      <c r="B6" s="9" t="s">
        <v>71</v>
      </c>
      <c r="C6" s="10">
        <v>13300</v>
      </c>
      <c r="D6" s="33">
        <f t="shared" ref="D6:D42" si="0">C6</f>
        <v>13300</v>
      </c>
      <c r="E6" s="11" t="s">
        <v>15</v>
      </c>
      <c r="F6" s="32" t="s">
        <v>223</v>
      </c>
      <c r="G6" s="33">
        <f t="shared" ref="G6" si="1">C6</f>
        <v>13300</v>
      </c>
      <c r="H6" s="32" t="s">
        <v>223</v>
      </c>
      <c r="I6" s="33">
        <f t="shared" ref="I6" si="2">C6</f>
        <v>13300</v>
      </c>
      <c r="J6" s="13" t="s">
        <v>16</v>
      </c>
      <c r="K6" s="42" t="s">
        <v>308</v>
      </c>
    </row>
    <row r="7" spans="1:11" ht="20.399999999999999">
      <c r="A7" s="4"/>
      <c r="B7" s="14"/>
      <c r="C7" s="15"/>
      <c r="D7" s="34"/>
      <c r="E7" s="16"/>
      <c r="F7" s="4"/>
      <c r="G7" s="35"/>
      <c r="H7" s="4"/>
      <c r="I7" s="4"/>
      <c r="J7" s="18" t="s">
        <v>17</v>
      </c>
      <c r="K7" s="43" t="s">
        <v>45</v>
      </c>
    </row>
    <row r="8" spans="1:11" ht="20.399999999999999">
      <c r="A8" s="8">
        <v>2</v>
      </c>
      <c r="B8" s="9" t="s">
        <v>94</v>
      </c>
      <c r="C8" s="10">
        <v>15780</v>
      </c>
      <c r="D8" s="33">
        <f t="shared" si="0"/>
        <v>15780</v>
      </c>
      <c r="E8" s="11" t="s">
        <v>15</v>
      </c>
      <c r="F8" s="32" t="s">
        <v>235</v>
      </c>
      <c r="G8" s="33">
        <f t="shared" ref="G8" si="3">C8</f>
        <v>15780</v>
      </c>
      <c r="H8" s="32" t="s">
        <v>235</v>
      </c>
      <c r="I8" s="33">
        <f t="shared" ref="I8" si="4">C8</f>
        <v>15780</v>
      </c>
      <c r="J8" s="13" t="s">
        <v>16</v>
      </c>
      <c r="K8" s="42" t="s">
        <v>307</v>
      </c>
    </row>
    <row r="9" spans="1:11" ht="20.399999999999999">
      <c r="A9" s="16"/>
      <c r="B9" s="14"/>
      <c r="C9" s="15"/>
      <c r="D9" s="34"/>
      <c r="E9" s="16"/>
      <c r="F9" s="4"/>
      <c r="G9" s="35"/>
      <c r="H9" s="4"/>
      <c r="I9" s="4"/>
      <c r="J9" s="18" t="s">
        <v>17</v>
      </c>
      <c r="K9" s="43" t="s">
        <v>45</v>
      </c>
    </row>
    <row r="10" spans="1:11" ht="20.399999999999999">
      <c r="A10" s="8">
        <v>3</v>
      </c>
      <c r="B10" s="23" t="s">
        <v>188</v>
      </c>
      <c r="C10" s="10">
        <v>9000</v>
      </c>
      <c r="D10" s="33">
        <f t="shared" ref="D10" si="5">C10</f>
        <v>9000</v>
      </c>
      <c r="E10" s="11" t="s">
        <v>15</v>
      </c>
      <c r="F10" s="32" t="s">
        <v>206</v>
      </c>
      <c r="G10" s="33">
        <f t="shared" ref="G10" si="6">C10</f>
        <v>9000</v>
      </c>
      <c r="H10" s="32" t="s">
        <v>206</v>
      </c>
      <c r="I10" s="33">
        <f t="shared" ref="I10" si="7">C10</f>
        <v>9000</v>
      </c>
      <c r="J10" s="13" t="s">
        <v>16</v>
      </c>
      <c r="K10" s="42" t="s">
        <v>115</v>
      </c>
    </row>
    <row r="11" spans="1:11" ht="20.399999999999999">
      <c r="A11" s="4"/>
      <c r="B11" s="14"/>
      <c r="C11" s="55"/>
      <c r="D11" s="34"/>
      <c r="E11" s="16"/>
      <c r="F11" s="4"/>
      <c r="G11" s="35"/>
      <c r="H11" s="4"/>
      <c r="I11" s="4"/>
      <c r="J11" s="18" t="s">
        <v>17</v>
      </c>
      <c r="K11" s="43" t="s">
        <v>45</v>
      </c>
    </row>
    <row r="12" spans="1:11" ht="20.399999999999999">
      <c r="A12" s="8">
        <v>4</v>
      </c>
      <c r="B12" s="23" t="s">
        <v>189</v>
      </c>
      <c r="C12" s="10">
        <v>9000</v>
      </c>
      <c r="D12" s="33">
        <f t="shared" ref="D12" si="8">C12</f>
        <v>9000</v>
      </c>
      <c r="E12" s="11" t="s">
        <v>15</v>
      </c>
      <c r="F12" s="32" t="s">
        <v>249</v>
      </c>
      <c r="G12" s="33">
        <f t="shared" ref="G12" si="9">C12</f>
        <v>9000</v>
      </c>
      <c r="H12" s="32" t="s">
        <v>249</v>
      </c>
      <c r="I12" s="33">
        <f t="shared" ref="I12" si="10">C12</f>
        <v>9000</v>
      </c>
      <c r="J12" s="13" t="s">
        <v>16</v>
      </c>
      <c r="K12" s="42" t="s">
        <v>190</v>
      </c>
    </row>
    <row r="13" spans="1:11" ht="20.399999999999999">
      <c r="A13" s="16"/>
      <c r="B13" s="14"/>
      <c r="C13" s="55"/>
      <c r="D13" s="34"/>
      <c r="E13" s="16"/>
      <c r="F13" s="4"/>
      <c r="G13" s="35"/>
      <c r="H13" s="4"/>
      <c r="I13" s="4"/>
      <c r="J13" s="18" t="s">
        <v>17</v>
      </c>
      <c r="K13" s="43" t="s">
        <v>45</v>
      </c>
    </row>
    <row r="14" spans="1:11" ht="20.399999999999999">
      <c r="A14" s="8">
        <v>5</v>
      </c>
      <c r="B14" s="23" t="s">
        <v>191</v>
      </c>
      <c r="C14" s="10">
        <v>9000</v>
      </c>
      <c r="D14" s="33">
        <f t="shared" ref="D14" si="11">C14</f>
        <v>9000</v>
      </c>
      <c r="E14" s="11" t="s">
        <v>15</v>
      </c>
      <c r="F14" s="32" t="s">
        <v>250</v>
      </c>
      <c r="G14" s="33">
        <f t="shared" ref="G14" si="12">C14</f>
        <v>9000</v>
      </c>
      <c r="H14" s="32" t="s">
        <v>250</v>
      </c>
      <c r="I14" s="33">
        <f t="shared" ref="I14" si="13">C14</f>
        <v>9000</v>
      </c>
      <c r="J14" s="13" t="s">
        <v>16</v>
      </c>
      <c r="K14" s="42" t="s">
        <v>192</v>
      </c>
    </row>
    <row r="15" spans="1:11" ht="20.399999999999999">
      <c r="A15" s="4"/>
      <c r="B15" s="14"/>
      <c r="C15" s="55"/>
      <c r="D15" s="34"/>
      <c r="E15" s="16"/>
      <c r="F15" s="4"/>
      <c r="G15" s="35"/>
      <c r="H15" s="4"/>
      <c r="I15" s="4"/>
      <c r="J15" s="18" t="s">
        <v>17</v>
      </c>
      <c r="K15" s="43" t="s">
        <v>45</v>
      </c>
    </row>
    <row r="16" spans="1:11" ht="20.399999999999999">
      <c r="A16" s="8">
        <v>6</v>
      </c>
      <c r="B16" s="23" t="s">
        <v>193</v>
      </c>
      <c r="C16" s="10">
        <v>9000</v>
      </c>
      <c r="D16" s="33">
        <f t="shared" ref="D16" si="14">C16</f>
        <v>9000</v>
      </c>
      <c r="E16" s="11" t="s">
        <v>15</v>
      </c>
      <c r="F16" s="32" t="s">
        <v>251</v>
      </c>
      <c r="G16" s="33">
        <f t="shared" ref="G16" si="15">C16</f>
        <v>9000</v>
      </c>
      <c r="H16" s="32" t="s">
        <v>251</v>
      </c>
      <c r="I16" s="33">
        <f t="shared" ref="I16" si="16">C16</f>
        <v>9000</v>
      </c>
      <c r="J16" s="13" t="s">
        <v>16</v>
      </c>
      <c r="K16" s="42" t="s">
        <v>194</v>
      </c>
    </row>
    <row r="17" spans="1:11" ht="20.399999999999999">
      <c r="A17" s="16"/>
      <c r="B17" s="14"/>
      <c r="C17" s="55"/>
      <c r="D17" s="34"/>
      <c r="E17" s="16"/>
      <c r="F17" s="4"/>
      <c r="G17" s="35"/>
      <c r="H17" s="4"/>
      <c r="I17" s="4"/>
      <c r="J17" s="18" t="s">
        <v>17</v>
      </c>
      <c r="K17" s="43" t="s">
        <v>45</v>
      </c>
    </row>
    <row r="18" spans="1:11" ht="20.399999999999999">
      <c r="A18" s="8">
        <v>7</v>
      </c>
      <c r="B18" s="23" t="s">
        <v>195</v>
      </c>
      <c r="C18" s="10">
        <v>9000</v>
      </c>
      <c r="D18" s="33">
        <f t="shared" ref="D18" si="17">C18</f>
        <v>9000</v>
      </c>
      <c r="E18" s="11" t="s">
        <v>15</v>
      </c>
      <c r="F18" s="32" t="s">
        <v>252</v>
      </c>
      <c r="G18" s="33">
        <f t="shared" ref="G18" si="18">C18</f>
        <v>9000</v>
      </c>
      <c r="H18" s="32" t="s">
        <v>252</v>
      </c>
      <c r="I18" s="33">
        <f t="shared" ref="I18" si="19">C18</f>
        <v>9000</v>
      </c>
      <c r="J18" s="13" t="s">
        <v>16</v>
      </c>
      <c r="K18" s="42" t="s">
        <v>119</v>
      </c>
    </row>
    <row r="19" spans="1:11" ht="20.399999999999999">
      <c r="A19" s="4"/>
      <c r="B19" s="14"/>
      <c r="C19" s="55"/>
      <c r="D19" s="34"/>
      <c r="E19" s="16"/>
      <c r="F19" s="4"/>
      <c r="G19" s="35"/>
      <c r="H19" s="4"/>
      <c r="I19" s="4"/>
      <c r="J19" s="18" t="s">
        <v>17</v>
      </c>
      <c r="K19" s="43" t="s">
        <v>45</v>
      </c>
    </row>
    <row r="20" spans="1:11" ht="20.399999999999999">
      <c r="A20" s="8">
        <v>8</v>
      </c>
      <c r="B20" s="9" t="s">
        <v>95</v>
      </c>
      <c r="C20" s="10">
        <v>12550</v>
      </c>
      <c r="D20" s="33">
        <f t="shared" si="0"/>
        <v>12550</v>
      </c>
      <c r="E20" s="11" t="s">
        <v>15</v>
      </c>
      <c r="F20" s="32" t="s">
        <v>235</v>
      </c>
      <c r="G20" s="33">
        <f t="shared" ref="G20" si="20">C20</f>
        <v>12550</v>
      </c>
      <c r="H20" s="32" t="s">
        <v>235</v>
      </c>
      <c r="I20" s="33">
        <f t="shared" ref="I20" si="21">C20</f>
        <v>12550</v>
      </c>
      <c r="J20" s="13" t="s">
        <v>16</v>
      </c>
      <c r="K20" s="42" t="s">
        <v>306</v>
      </c>
    </row>
    <row r="21" spans="1:11" ht="20.399999999999999">
      <c r="A21" s="16"/>
      <c r="B21" s="14"/>
      <c r="C21" s="15"/>
      <c r="D21" s="34"/>
      <c r="E21" s="16"/>
      <c r="F21" s="4"/>
      <c r="G21" s="35"/>
      <c r="H21" s="4"/>
      <c r="I21" s="4"/>
      <c r="J21" s="18" t="s">
        <v>17</v>
      </c>
      <c r="K21" s="43" t="s">
        <v>42</v>
      </c>
    </row>
    <row r="22" spans="1:11" ht="20.399999999999999">
      <c r="A22" s="8">
        <v>9</v>
      </c>
      <c r="B22" s="9" t="s">
        <v>40</v>
      </c>
      <c r="C22" s="10">
        <v>800</v>
      </c>
      <c r="D22" s="33">
        <f t="shared" ref="D22" si="22">C22</f>
        <v>800</v>
      </c>
      <c r="E22" s="11" t="s">
        <v>15</v>
      </c>
      <c r="F22" s="32" t="s">
        <v>247</v>
      </c>
      <c r="G22" s="33">
        <f t="shared" ref="G22" si="23">C22</f>
        <v>800</v>
      </c>
      <c r="H22" s="32" t="s">
        <v>247</v>
      </c>
      <c r="I22" s="33">
        <f t="shared" ref="I22" si="24">C22</f>
        <v>800</v>
      </c>
      <c r="J22" s="13" t="s">
        <v>16</v>
      </c>
      <c r="K22" s="42" t="s">
        <v>35</v>
      </c>
    </row>
    <row r="23" spans="1:11" ht="20.399999999999999">
      <c r="A23" s="4"/>
      <c r="B23" s="14"/>
      <c r="C23" s="15"/>
      <c r="D23" s="34"/>
      <c r="E23" s="16"/>
      <c r="F23" s="4"/>
      <c r="G23" s="35"/>
      <c r="H23" s="4"/>
      <c r="I23" s="4"/>
      <c r="J23" s="18" t="s">
        <v>17</v>
      </c>
      <c r="K23" s="43" t="s">
        <v>42</v>
      </c>
    </row>
    <row r="24" spans="1:11" ht="20.399999999999999">
      <c r="A24" s="8">
        <v>10</v>
      </c>
      <c r="B24" s="9" t="s">
        <v>96</v>
      </c>
      <c r="C24" s="10">
        <v>10000</v>
      </c>
      <c r="D24" s="33">
        <f t="shared" si="0"/>
        <v>10000</v>
      </c>
      <c r="E24" s="11" t="s">
        <v>15</v>
      </c>
      <c r="F24" s="41" t="s">
        <v>243</v>
      </c>
      <c r="G24" s="33">
        <f t="shared" ref="G24" si="25">C24</f>
        <v>10000</v>
      </c>
      <c r="H24" s="41" t="s">
        <v>243</v>
      </c>
      <c r="I24" s="33">
        <f t="shared" ref="I24" si="26">C24</f>
        <v>10000</v>
      </c>
      <c r="J24" s="13" t="s">
        <v>16</v>
      </c>
      <c r="K24" s="42" t="s">
        <v>305</v>
      </c>
    </row>
    <row r="25" spans="1:11" ht="20.399999999999999">
      <c r="A25" s="16"/>
      <c r="B25" s="14"/>
      <c r="C25" s="15"/>
      <c r="D25" s="34"/>
      <c r="E25" s="16"/>
      <c r="F25" s="4"/>
      <c r="G25" s="35"/>
      <c r="H25" s="4"/>
      <c r="I25" s="4"/>
      <c r="J25" s="18" t="s">
        <v>17</v>
      </c>
      <c r="K25" s="43" t="s">
        <v>97</v>
      </c>
    </row>
    <row r="26" spans="1:11" ht="20.399999999999999">
      <c r="A26" s="8">
        <v>11</v>
      </c>
      <c r="B26" s="23" t="s">
        <v>98</v>
      </c>
      <c r="C26" s="24">
        <v>5400</v>
      </c>
      <c r="D26" s="33">
        <f t="shared" si="0"/>
        <v>5400</v>
      </c>
      <c r="E26" s="27" t="s">
        <v>15</v>
      </c>
      <c r="F26" s="41" t="s">
        <v>246</v>
      </c>
      <c r="G26" s="33">
        <f t="shared" ref="G26" si="27">C26</f>
        <v>5400</v>
      </c>
      <c r="H26" s="41" t="s">
        <v>246</v>
      </c>
      <c r="I26" s="33">
        <f t="shared" ref="I26" si="28">C26</f>
        <v>5400</v>
      </c>
      <c r="J26" s="25" t="s">
        <v>16</v>
      </c>
      <c r="K26" s="42" t="s">
        <v>304</v>
      </c>
    </row>
    <row r="27" spans="1:11" ht="20.399999999999999">
      <c r="A27" s="4"/>
      <c r="B27" s="14"/>
      <c r="C27" s="15"/>
      <c r="D27" s="34"/>
      <c r="E27" s="16"/>
      <c r="F27" s="4"/>
      <c r="G27" s="35"/>
      <c r="H27" s="4"/>
      <c r="I27" s="4"/>
      <c r="J27" s="18" t="s">
        <v>17</v>
      </c>
      <c r="K27" s="43" t="s">
        <v>43</v>
      </c>
    </row>
    <row r="28" spans="1:11" ht="20.399999999999999">
      <c r="A28" s="8">
        <v>12</v>
      </c>
      <c r="B28" s="9" t="s">
        <v>99</v>
      </c>
      <c r="C28" s="10">
        <v>3680</v>
      </c>
      <c r="D28" s="33">
        <f t="shared" si="0"/>
        <v>3680</v>
      </c>
      <c r="E28" s="11" t="s">
        <v>15</v>
      </c>
      <c r="F28" s="32" t="s">
        <v>178</v>
      </c>
      <c r="G28" s="33">
        <f t="shared" ref="G28" si="29">C28</f>
        <v>3680</v>
      </c>
      <c r="H28" s="32" t="s">
        <v>178</v>
      </c>
      <c r="I28" s="33">
        <f t="shared" ref="I28" si="30">C28</f>
        <v>3680</v>
      </c>
      <c r="J28" s="13" t="s">
        <v>16</v>
      </c>
      <c r="K28" s="42" t="s">
        <v>303</v>
      </c>
    </row>
    <row r="29" spans="1:11" ht="20.399999999999999">
      <c r="A29" s="16"/>
      <c r="B29" s="14"/>
      <c r="C29" s="15"/>
      <c r="D29" s="34"/>
      <c r="E29" s="16"/>
      <c r="F29" s="4"/>
      <c r="G29" s="35"/>
      <c r="H29" s="4"/>
      <c r="I29" s="4"/>
      <c r="J29" s="18" t="s">
        <v>17</v>
      </c>
      <c r="K29" s="43" t="s">
        <v>43</v>
      </c>
    </row>
    <row r="30" spans="1:11" ht="20.399999999999999">
      <c r="A30" s="8">
        <v>13</v>
      </c>
      <c r="B30" s="9" t="s">
        <v>100</v>
      </c>
      <c r="C30" s="10">
        <v>7635</v>
      </c>
      <c r="D30" s="33">
        <f t="shared" si="0"/>
        <v>7635</v>
      </c>
      <c r="E30" s="11" t="s">
        <v>15</v>
      </c>
      <c r="F30" s="32" t="s">
        <v>230</v>
      </c>
      <c r="G30" s="33">
        <f t="shared" ref="G30" si="31">C30</f>
        <v>7635</v>
      </c>
      <c r="H30" s="32" t="s">
        <v>230</v>
      </c>
      <c r="I30" s="33">
        <f t="shared" ref="I30" si="32">C30</f>
        <v>7635</v>
      </c>
      <c r="J30" s="13" t="s">
        <v>16</v>
      </c>
      <c r="K30" s="42" t="s">
        <v>302</v>
      </c>
    </row>
    <row r="31" spans="1:11" ht="20.399999999999999">
      <c r="A31" s="4"/>
      <c r="B31" s="14"/>
      <c r="C31" s="15"/>
      <c r="D31" s="34"/>
      <c r="E31" s="16"/>
      <c r="F31" s="4"/>
      <c r="G31" s="35"/>
      <c r="H31" s="4"/>
      <c r="I31" s="4"/>
      <c r="J31" s="18" t="s">
        <v>17</v>
      </c>
      <c r="K31" s="43" t="s">
        <v>43</v>
      </c>
    </row>
    <row r="32" spans="1:11" ht="20.399999999999999">
      <c r="A32" s="8">
        <v>14</v>
      </c>
      <c r="B32" s="9" t="s">
        <v>101</v>
      </c>
      <c r="C32" s="10">
        <v>2150</v>
      </c>
      <c r="D32" s="33">
        <f t="shared" si="0"/>
        <v>2150</v>
      </c>
      <c r="E32" s="11" t="s">
        <v>15</v>
      </c>
      <c r="F32" s="32" t="s">
        <v>229</v>
      </c>
      <c r="G32" s="33">
        <f t="shared" ref="G32" si="33">C32</f>
        <v>2150</v>
      </c>
      <c r="H32" s="32" t="s">
        <v>229</v>
      </c>
      <c r="I32" s="33">
        <f t="shared" ref="I32" si="34">C32</f>
        <v>2150</v>
      </c>
      <c r="J32" s="13" t="s">
        <v>16</v>
      </c>
      <c r="K32" s="42" t="s">
        <v>301</v>
      </c>
    </row>
    <row r="33" spans="1:11" ht="20.399999999999999">
      <c r="A33" s="16"/>
      <c r="B33" s="14"/>
      <c r="C33" s="15"/>
      <c r="D33" s="34"/>
      <c r="E33" s="16"/>
      <c r="F33" s="4"/>
      <c r="G33" s="35"/>
      <c r="H33" s="4"/>
      <c r="I33" s="4"/>
      <c r="J33" s="18" t="s">
        <v>17</v>
      </c>
      <c r="K33" s="43" t="s">
        <v>43</v>
      </c>
    </row>
    <row r="34" spans="1:11" ht="20.399999999999999">
      <c r="A34" s="8">
        <v>15</v>
      </c>
      <c r="B34" s="9" t="s">
        <v>166</v>
      </c>
      <c r="C34" s="10">
        <v>1080</v>
      </c>
      <c r="D34" s="33">
        <f t="shared" ref="D34" si="35">C34</f>
        <v>1080</v>
      </c>
      <c r="E34" s="11" t="s">
        <v>15</v>
      </c>
      <c r="F34" s="41" t="s">
        <v>240</v>
      </c>
      <c r="G34" s="33">
        <f t="shared" ref="G34" si="36">C34</f>
        <v>1080</v>
      </c>
      <c r="H34" s="41" t="s">
        <v>240</v>
      </c>
      <c r="I34" s="33">
        <f t="shared" ref="I34" si="37">C34</f>
        <v>1080</v>
      </c>
      <c r="J34" s="13" t="s">
        <v>16</v>
      </c>
      <c r="K34" s="42" t="s">
        <v>37</v>
      </c>
    </row>
    <row r="35" spans="1:11" ht="20.399999999999999">
      <c r="A35" s="4"/>
      <c r="B35" s="14"/>
      <c r="C35" s="15"/>
      <c r="D35" s="34"/>
      <c r="E35" s="16"/>
      <c r="F35" s="4"/>
      <c r="G35" s="35"/>
      <c r="H35" s="4"/>
      <c r="I35" s="4"/>
      <c r="J35" s="18" t="s">
        <v>17</v>
      </c>
      <c r="K35" s="43" t="s">
        <v>43</v>
      </c>
    </row>
    <row r="36" spans="1:11" ht="20.399999999999999">
      <c r="A36" s="8">
        <v>16</v>
      </c>
      <c r="B36" s="9" t="s">
        <v>71</v>
      </c>
      <c r="C36" s="10">
        <v>11800</v>
      </c>
      <c r="D36" s="33">
        <f t="shared" si="0"/>
        <v>11800</v>
      </c>
      <c r="E36" s="11" t="s">
        <v>15</v>
      </c>
      <c r="F36" s="32" t="s">
        <v>223</v>
      </c>
      <c r="G36" s="33">
        <f t="shared" ref="G36" si="38">C36</f>
        <v>11800</v>
      </c>
      <c r="H36" s="32" t="s">
        <v>223</v>
      </c>
      <c r="I36" s="33">
        <f t="shared" ref="I36" si="39">C36</f>
        <v>11800</v>
      </c>
      <c r="J36" s="13" t="s">
        <v>16</v>
      </c>
      <c r="K36" s="42" t="s">
        <v>300</v>
      </c>
    </row>
    <row r="37" spans="1:11" ht="20.399999999999999">
      <c r="A37" s="16"/>
      <c r="B37" s="14"/>
      <c r="C37" s="15"/>
      <c r="D37" s="34"/>
      <c r="E37" s="16"/>
      <c r="F37" s="4"/>
      <c r="G37" s="35"/>
      <c r="H37" s="4"/>
      <c r="I37" s="4"/>
      <c r="J37" s="18" t="s">
        <v>17</v>
      </c>
      <c r="K37" s="43" t="s">
        <v>102</v>
      </c>
    </row>
    <row r="38" spans="1:11" ht="20.399999999999999">
      <c r="A38" s="8">
        <v>17</v>
      </c>
      <c r="B38" s="9" t="s">
        <v>78</v>
      </c>
      <c r="C38" s="10">
        <v>5020</v>
      </c>
      <c r="D38" s="33">
        <f t="shared" si="0"/>
        <v>5020</v>
      </c>
      <c r="E38" s="11" t="s">
        <v>15</v>
      </c>
      <c r="F38" s="32" t="s">
        <v>235</v>
      </c>
      <c r="G38" s="33">
        <f t="shared" ref="G38" si="40">C38</f>
        <v>5020</v>
      </c>
      <c r="H38" s="32" t="s">
        <v>235</v>
      </c>
      <c r="I38" s="33">
        <f t="shared" ref="I38" si="41">C38</f>
        <v>5020</v>
      </c>
      <c r="J38" s="13" t="s">
        <v>16</v>
      </c>
      <c r="K38" s="42" t="s">
        <v>299</v>
      </c>
    </row>
    <row r="39" spans="1:11" ht="20.399999999999999">
      <c r="A39" s="4"/>
      <c r="B39" s="14"/>
      <c r="C39" s="15"/>
      <c r="D39" s="34"/>
      <c r="E39" s="16"/>
      <c r="F39" s="17"/>
      <c r="G39" s="35"/>
      <c r="H39" s="17"/>
      <c r="I39" s="4"/>
      <c r="J39" s="18" t="s">
        <v>17</v>
      </c>
      <c r="K39" s="43" t="s">
        <v>103</v>
      </c>
    </row>
    <row r="40" spans="1:11" ht="20.399999999999999">
      <c r="A40" s="8">
        <v>18</v>
      </c>
      <c r="B40" s="9" t="s">
        <v>104</v>
      </c>
      <c r="C40" s="10">
        <v>4590</v>
      </c>
      <c r="D40" s="33">
        <f t="shared" si="0"/>
        <v>4590</v>
      </c>
      <c r="E40" s="11" t="s">
        <v>15</v>
      </c>
      <c r="F40" s="12" t="s">
        <v>217</v>
      </c>
      <c r="G40" s="33">
        <f t="shared" ref="G40" si="42">C40</f>
        <v>4590</v>
      </c>
      <c r="H40" s="12" t="s">
        <v>217</v>
      </c>
      <c r="I40" s="33">
        <f t="shared" ref="I40" si="43">C40</f>
        <v>4590</v>
      </c>
      <c r="J40" s="13" t="s">
        <v>16</v>
      </c>
      <c r="K40" s="42" t="s">
        <v>298</v>
      </c>
    </row>
    <row r="41" spans="1:11" ht="20.399999999999999">
      <c r="A41" s="16"/>
      <c r="B41" s="14"/>
      <c r="C41" s="15"/>
      <c r="D41" s="34"/>
      <c r="E41" s="16"/>
      <c r="F41" s="17">
        <v>2555</v>
      </c>
      <c r="G41" s="35"/>
      <c r="H41" s="17">
        <v>2555</v>
      </c>
      <c r="I41" s="4"/>
      <c r="J41" s="18" t="s">
        <v>17</v>
      </c>
      <c r="K41" s="43" t="s">
        <v>103</v>
      </c>
    </row>
    <row r="42" spans="1:11" ht="20.399999999999999">
      <c r="A42" s="8">
        <v>19</v>
      </c>
      <c r="B42" s="9" t="s">
        <v>105</v>
      </c>
      <c r="C42" s="10">
        <v>11708</v>
      </c>
      <c r="D42" s="33">
        <f t="shared" si="0"/>
        <v>11708</v>
      </c>
      <c r="E42" s="11" t="s">
        <v>15</v>
      </c>
      <c r="F42" s="32" t="s">
        <v>248</v>
      </c>
      <c r="G42" s="33">
        <f t="shared" ref="G42" si="44">C42</f>
        <v>11708</v>
      </c>
      <c r="H42" s="32" t="s">
        <v>248</v>
      </c>
      <c r="I42" s="33">
        <f t="shared" ref="I42" si="45">C42</f>
        <v>11708</v>
      </c>
      <c r="J42" s="13" t="s">
        <v>16</v>
      </c>
      <c r="K42" s="42" t="s">
        <v>297</v>
      </c>
    </row>
    <row r="43" spans="1:11" ht="20.399999999999999">
      <c r="A43" s="4"/>
      <c r="B43" s="14"/>
      <c r="C43" s="15"/>
      <c r="D43" s="34"/>
      <c r="E43" s="16"/>
      <c r="F43" s="4"/>
      <c r="G43" s="35"/>
      <c r="H43" s="4"/>
      <c r="I43" s="4"/>
      <c r="J43" s="18" t="s">
        <v>17</v>
      </c>
      <c r="K43" s="43" t="s">
        <v>103</v>
      </c>
    </row>
    <row r="44" spans="1:11" ht="20.399999999999999">
      <c r="A44" s="8">
        <v>20</v>
      </c>
      <c r="B44" s="9" t="s">
        <v>40</v>
      </c>
      <c r="C44" s="10">
        <v>500</v>
      </c>
      <c r="D44" s="33">
        <f t="shared" ref="D44" si="46">C44</f>
        <v>500</v>
      </c>
      <c r="E44" s="11" t="s">
        <v>15</v>
      </c>
      <c r="F44" s="12" t="s">
        <v>220</v>
      </c>
      <c r="G44" s="33">
        <f t="shared" ref="G44" si="47">C44</f>
        <v>500</v>
      </c>
      <c r="H44" s="12" t="s">
        <v>220</v>
      </c>
      <c r="I44" s="33">
        <f t="shared" ref="I44" si="48">C44</f>
        <v>500</v>
      </c>
      <c r="J44" s="13" t="s">
        <v>16</v>
      </c>
      <c r="K44" s="42" t="s">
        <v>38</v>
      </c>
    </row>
    <row r="45" spans="1:11" ht="20.399999999999999">
      <c r="A45" s="16"/>
      <c r="B45" s="23"/>
      <c r="C45" s="15"/>
      <c r="D45" s="34"/>
      <c r="E45" s="16"/>
      <c r="F45" s="4"/>
      <c r="G45" s="35"/>
      <c r="H45" s="4"/>
      <c r="I45" s="4"/>
      <c r="J45" s="18" t="s">
        <v>17</v>
      </c>
      <c r="K45" s="43" t="s">
        <v>167</v>
      </c>
    </row>
    <row r="46" spans="1:11" ht="22.8">
      <c r="I46" s="38">
        <f>SUM(I6:I45)</f>
        <v>150993</v>
      </c>
    </row>
  </sheetData>
  <mergeCells count="7">
    <mergeCell ref="F5:G5"/>
    <mergeCell ref="H5:I5"/>
    <mergeCell ref="A1:K1"/>
    <mergeCell ref="A2:K2"/>
    <mergeCell ref="A3:I3"/>
    <mergeCell ref="F4:G4"/>
    <mergeCell ref="H4:I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9" orientation="landscape" verticalDpi="0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BAEE-FD2B-4D1D-B45B-B04BC4A12011}">
  <dimension ref="A1:K28"/>
  <sheetViews>
    <sheetView zoomScale="81" zoomScaleNormal="81" workbookViewId="0">
      <selection activeCell="F49" sqref="F49"/>
    </sheetView>
  </sheetViews>
  <sheetFormatPr defaultRowHeight="13.8"/>
  <cols>
    <col min="2" max="2" width="35.8984375" customWidth="1"/>
    <col min="3" max="3" width="11" customWidth="1"/>
    <col min="4" max="4" width="12.8984375" customWidth="1"/>
    <col min="5" max="5" width="11.59765625" customWidth="1"/>
    <col min="6" max="6" width="19.09765625" customWidth="1"/>
    <col min="7" max="7" width="13.8984375" customWidth="1"/>
    <col min="8" max="8" width="19.5" customWidth="1"/>
    <col min="9" max="9" width="13.3984375" customWidth="1"/>
    <col min="10" max="10" width="16.3984375" customWidth="1"/>
    <col min="11" max="11" width="12.69921875" customWidth="1"/>
  </cols>
  <sheetData>
    <row r="1" spans="1:11" ht="21">
      <c r="A1" s="77" t="s">
        <v>19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>
      <c r="A2" s="77" t="s">
        <v>106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21">
      <c r="A3" s="77" t="s">
        <v>157</v>
      </c>
      <c r="B3" s="77"/>
      <c r="C3" s="77"/>
      <c r="D3" s="77"/>
      <c r="E3" s="77"/>
      <c r="F3" s="77"/>
      <c r="G3" s="77"/>
      <c r="H3" s="77"/>
      <c r="I3" s="77"/>
      <c r="J3" s="1"/>
      <c r="K3" s="1" t="s">
        <v>46</v>
      </c>
    </row>
    <row r="4" spans="1:11" ht="21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78" t="s">
        <v>5</v>
      </c>
      <c r="G4" s="79"/>
      <c r="H4" s="78" t="s">
        <v>6</v>
      </c>
      <c r="I4" s="79"/>
      <c r="J4" s="2" t="s">
        <v>7</v>
      </c>
      <c r="K4" s="2" t="s">
        <v>8</v>
      </c>
    </row>
    <row r="5" spans="1:11" ht="21">
      <c r="A5" s="4"/>
      <c r="B5" s="4"/>
      <c r="C5" s="5" t="s">
        <v>9</v>
      </c>
      <c r="D5" s="5"/>
      <c r="E5" s="6" t="s">
        <v>10</v>
      </c>
      <c r="F5" s="80" t="s">
        <v>11</v>
      </c>
      <c r="G5" s="81"/>
      <c r="H5" s="80" t="s">
        <v>12</v>
      </c>
      <c r="I5" s="81"/>
      <c r="J5" s="7" t="s">
        <v>13</v>
      </c>
      <c r="K5" s="6" t="s">
        <v>14</v>
      </c>
    </row>
    <row r="6" spans="1:11" ht="20.399999999999999">
      <c r="A6" s="8">
        <v>1</v>
      </c>
      <c r="B6" s="23" t="s">
        <v>196</v>
      </c>
      <c r="C6" s="10">
        <v>9000</v>
      </c>
      <c r="D6" s="33">
        <f t="shared" ref="D6" si="0">C6</f>
        <v>9000</v>
      </c>
      <c r="E6" s="11" t="s">
        <v>15</v>
      </c>
      <c r="F6" s="32" t="s">
        <v>206</v>
      </c>
      <c r="G6" s="33">
        <f t="shared" ref="G6" si="1">C6</f>
        <v>9000</v>
      </c>
      <c r="H6" s="32" t="s">
        <v>206</v>
      </c>
      <c r="I6" s="33">
        <f t="shared" ref="I6" si="2">C6</f>
        <v>9000</v>
      </c>
      <c r="J6" s="13" t="s">
        <v>16</v>
      </c>
      <c r="K6" s="42" t="s">
        <v>124</v>
      </c>
    </row>
    <row r="7" spans="1:11" ht="20.399999999999999">
      <c r="A7" s="4"/>
      <c r="B7" s="14"/>
      <c r="C7" s="15"/>
      <c r="D7" s="34"/>
      <c r="E7" s="16"/>
      <c r="F7" s="4"/>
      <c r="G7" s="35"/>
      <c r="H7" s="4"/>
      <c r="I7" s="4"/>
      <c r="J7" s="18" t="s">
        <v>17</v>
      </c>
      <c r="K7" s="43" t="s">
        <v>201</v>
      </c>
    </row>
    <row r="8" spans="1:11" ht="20.399999999999999">
      <c r="A8" s="8">
        <v>2</v>
      </c>
      <c r="B8" s="23" t="s">
        <v>197</v>
      </c>
      <c r="C8" s="10">
        <v>9000</v>
      </c>
      <c r="D8" s="33">
        <f t="shared" ref="D8" si="3">C8</f>
        <v>9000</v>
      </c>
      <c r="E8" s="11" t="s">
        <v>15</v>
      </c>
      <c r="F8" s="32" t="s">
        <v>249</v>
      </c>
      <c r="G8" s="33">
        <f t="shared" ref="G8" si="4">C8</f>
        <v>9000</v>
      </c>
      <c r="H8" s="32" t="s">
        <v>249</v>
      </c>
      <c r="I8" s="33">
        <f t="shared" ref="I8" si="5">C8</f>
        <v>9000</v>
      </c>
      <c r="J8" s="13" t="s">
        <v>16</v>
      </c>
      <c r="K8" s="42" t="s">
        <v>130</v>
      </c>
    </row>
    <row r="9" spans="1:11" ht="20.399999999999999">
      <c r="A9" s="4"/>
      <c r="B9" s="14"/>
      <c r="C9" s="15"/>
      <c r="D9" s="34"/>
      <c r="E9" s="16"/>
      <c r="F9" s="4"/>
      <c r="G9" s="35"/>
      <c r="H9" s="4"/>
      <c r="I9" s="4"/>
      <c r="J9" s="18" t="s">
        <v>17</v>
      </c>
      <c r="K9" s="43" t="s">
        <v>201</v>
      </c>
    </row>
    <row r="10" spans="1:11" ht="20.399999999999999">
      <c r="A10" s="8">
        <v>3</v>
      </c>
      <c r="B10" s="23" t="s">
        <v>198</v>
      </c>
      <c r="C10" s="10">
        <v>9000</v>
      </c>
      <c r="D10" s="33">
        <f t="shared" ref="D10" si="6">C10</f>
        <v>9000</v>
      </c>
      <c r="E10" s="11" t="s">
        <v>15</v>
      </c>
      <c r="F10" s="32" t="s">
        <v>250</v>
      </c>
      <c r="G10" s="33">
        <f t="shared" ref="G10" si="7">C10</f>
        <v>9000</v>
      </c>
      <c r="H10" s="32" t="s">
        <v>250</v>
      </c>
      <c r="I10" s="33">
        <f t="shared" ref="I10" si="8">C10</f>
        <v>9000</v>
      </c>
      <c r="J10" s="13" t="s">
        <v>16</v>
      </c>
      <c r="K10" s="42" t="s">
        <v>135</v>
      </c>
    </row>
    <row r="11" spans="1:11" ht="20.399999999999999">
      <c r="A11" s="4"/>
      <c r="B11" s="14"/>
      <c r="C11" s="15"/>
      <c r="D11" s="34"/>
      <c r="E11" s="16"/>
      <c r="F11" s="4"/>
      <c r="G11" s="35"/>
      <c r="H11" s="4"/>
      <c r="I11" s="4"/>
      <c r="J11" s="18" t="s">
        <v>17</v>
      </c>
      <c r="K11" s="43" t="s">
        <v>201</v>
      </c>
    </row>
    <row r="12" spans="1:11" ht="20.399999999999999">
      <c r="A12" s="8">
        <v>4</v>
      </c>
      <c r="B12" s="23" t="s">
        <v>199</v>
      </c>
      <c r="C12" s="10">
        <v>9000</v>
      </c>
      <c r="D12" s="33">
        <f t="shared" ref="D12" si="9">C12</f>
        <v>9000</v>
      </c>
      <c r="E12" s="11" t="s">
        <v>15</v>
      </c>
      <c r="F12" s="32" t="s">
        <v>253</v>
      </c>
      <c r="G12" s="33">
        <f t="shared" ref="G12" si="10">C12</f>
        <v>9000</v>
      </c>
      <c r="H12" s="32" t="s">
        <v>253</v>
      </c>
      <c r="I12" s="33">
        <f t="shared" ref="I12" si="11">C12</f>
        <v>9000</v>
      </c>
      <c r="J12" s="13" t="s">
        <v>16</v>
      </c>
      <c r="K12" s="42" t="s">
        <v>137</v>
      </c>
    </row>
    <row r="13" spans="1:11" ht="20.399999999999999">
      <c r="A13" s="4"/>
      <c r="B13" s="14"/>
      <c r="C13" s="15"/>
      <c r="D13" s="34"/>
      <c r="E13" s="16"/>
      <c r="F13" s="4"/>
      <c r="G13" s="35"/>
      <c r="H13" s="4"/>
      <c r="I13" s="4"/>
      <c r="J13" s="18" t="s">
        <v>17</v>
      </c>
      <c r="K13" s="43" t="s">
        <v>201</v>
      </c>
    </row>
    <row r="14" spans="1:11" ht="20.399999999999999">
      <c r="A14" s="8">
        <v>5</v>
      </c>
      <c r="B14" s="23" t="s">
        <v>200</v>
      </c>
      <c r="C14" s="10">
        <v>9000</v>
      </c>
      <c r="D14" s="33">
        <f t="shared" ref="D14" si="12">C14</f>
        <v>9000</v>
      </c>
      <c r="E14" s="11" t="s">
        <v>15</v>
      </c>
      <c r="F14" s="32" t="s">
        <v>252</v>
      </c>
      <c r="G14" s="33">
        <f t="shared" ref="G14" si="13">C14</f>
        <v>9000</v>
      </c>
      <c r="H14" s="32" t="s">
        <v>252</v>
      </c>
      <c r="I14" s="33">
        <f t="shared" ref="I14" si="14">C14</f>
        <v>9000</v>
      </c>
      <c r="J14" s="13" t="s">
        <v>16</v>
      </c>
      <c r="K14" s="42" t="s">
        <v>29</v>
      </c>
    </row>
    <row r="15" spans="1:11" ht="20.399999999999999">
      <c r="A15" s="4"/>
      <c r="B15" s="14"/>
      <c r="C15" s="15"/>
      <c r="D15" s="34"/>
      <c r="E15" s="16"/>
      <c r="F15" s="4"/>
      <c r="G15" s="35"/>
      <c r="H15" s="4"/>
      <c r="I15" s="4"/>
      <c r="J15" s="18" t="s">
        <v>17</v>
      </c>
      <c r="K15" s="43" t="s">
        <v>201</v>
      </c>
    </row>
    <row r="16" spans="1:11" ht="20.399999999999999">
      <c r="A16" s="8">
        <v>6</v>
      </c>
      <c r="B16" s="9" t="s">
        <v>107</v>
      </c>
      <c r="C16" s="10">
        <v>11590</v>
      </c>
      <c r="D16" s="33">
        <f t="shared" ref="D16:D22" si="15">C16</f>
        <v>11590</v>
      </c>
      <c r="E16" s="11" t="s">
        <v>15</v>
      </c>
      <c r="F16" s="12" t="s">
        <v>217</v>
      </c>
      <c r="G16" s="33">
        <f t="shared" ref="G16" si="16">C16</f>
        <v>11590</v>
      </c>
      <c r="H16" s="12" t="s">
        <v>217</v>
      </c>
      <c r="I16" s="33">
        <f t="shared" ref="I16" si="17">C16</f>
        <v>11590</v>
      </c>
      <c r="J16" s="13" t="s">
        <v>16</v>
      </c>
      <c r="K16" s="42" t="s">
        <v>312</v>
      </c>
    </row>
    <row r="17" spans="1:11" ht="20.399999999999999">
      <c r="A17" s="4"/>
      <c r="B17" s="14"/>
      <c r="C17" s="15"/>
      <c r="D17" s="34"/>
      <c r="E17" s="16"/>
      <c r="F17" s="17">
        <v>2555</v>
      </c>
      <c r="G17" s="35"/>
      <c r="H17" s="17">
        <v>2555</v>
      </c>
      <c r="I17" s="4"/>
      <c r="J17" s="18" t="s">
        <v>17</v>
      </c>
      <c r="K17" s="43" t="s">
        <v>108</v>
      </c>
    </row>
    <row r="18" spans="1:11" ht="20.399999999999999">
      <c r="A18" s="8">
        <v>7</v>
      </c>
      <c r="B18" s="9" t="s">
        <v>109</v>
      </c>
      <c r="C18" s="10">
        <v>2490</v>
      </c>
      <c r="D18" s="33">
        <f t="shared" si="15"/>
        <v>2490</v>
      </c>
      <c r="E18" s="11" t="s">
        <v>15</v>
      </c>
      <c r="F18" s="32" t="s">
        <v>229</v>
      </c>
      <c r="G18" s="33">
        <f t="shared" ref="G18" si="18">C18</f>
        <v>2490</v>
      </c>
      <c r="H18" s="32" t="s">
        <v>229</v>
      </c>
      <c r="I18" s="33">
        <f t="shared" ref="I18" si="19">C18</f>
        <v>2490</v>
      </c>
      <c r="J18" s="13" t="s">
        <v>16</v>
      </c>
      <c r="K18" s="42" t="s">
        <v>311</v>
      </c>
    </row>
    <row r="19" spans="1:11" ht="20.399999999999999">
      <c r="A19" s="4"/>
      <c r="B19" s="14"/>
      <c r="C19" s="15"/>
      <c r="D19" s="34"/>
      <c r="E19" s="16"/>
      <c r="F19" s="4"/>
      <c r="G19" s="35"/>
      <c r="H19" s="4"/>
      <c r="I19" s="4"/>
      <c r="J19" s="18" t="s">
        <v>17</v>
      </c>
      <c r="K19" s="43" t="s">
        <v>108</v>
      </c>
    </row>
    <row r="20" spans="1:11" ht="20.399999999999999">
      <c r="A20" s="8">
        <v>8</v>
      </c>
      <c r="B20" s="9" t="s">
        <v>110</v>
      </c>
      <c r="C20" s="10">
        <v>2690</v>
      </c>
      <c r="D20" s="33">
        <f t="shared" si="15"/>
        <v>2690</v>
      </c>
      <c r="E20" s="11" t="s">
        <v>15</v>
      </c>
      <c r="F20" s="32" t="s">
        <v>235</v>
      </c>
      <c r="G20" s="33">
        <f t="shared" ref="G20" si="20">C20</f>
        <v>2690</v>
      </c>
      <c r="H20" s="32" t="s">
        <v>235</v>
      </c>
      <c r="I20" s="33">
        <f t="shared" ref="I20" si="21">C20</f>
        <v>2690</v>
      </c>
      <c r="J20" s="13" t="s">
        <v>16</v>
      </c>
      <c r="K20" s="42" t="s">
        <v>310</v>
      </c>
    </row>
    <row r="21" spans="1:11" ht="20.399999999999999">
      <c r="A21" s="4"/>
      <c r="B21" s="14"/>
      <c r="C21" s="15"/>
      <c r="D21" s="34"/>
      <c r="E21" s="16"/>
      <c r="F21" s="4"/>
      <c r="G21" s="35"/>
      <c r="H21" s="4"/>
      <c r="I21" s="4"/>
      <c r="J21" s="18" t="s">
        <v>17</v>
      </c>
      <c r="K21" s="43" t="s">
        <v>111</v>
      </c>
    </row>
    <row r="22" spans="1:11" ht="20.399999999999999">
      <c r="A22" s="8">
        <v>9</v>
      </c>
      <c r="B22" s="9" t="s">
        <v>71</v>
      </c>
      <c r="C22" s="10">
        <v>17300</v>
      </c>
      <c r="D22" s="33">
        <f t="shared" si="15"/>
        <v>17300</v>
      </c>
      <c r="E22" s="11" t="s">
        <v>15</v>
      </c>
      <c r="F22" s="32" t="s">
        <v>223</v>
      </c>
      <c r="G22" s="33">
        <f t="shared" ref="G22" si="22">C22</f>
        <v>17300</v>
      </c>
      <c r="H22" s="32" t="s">
        <v>223</v>
      </c>
      <c r="I22" s="33">
        <f t="shared" ref="I22" si="23">C22</f>
        <v>17300</v>
      </c>
      <c r="J22" s="13" t="s">
        <v>16</v>
      </c>
      <c r="K22" s="42" t="s">
        <v>309</v>
      </c>
    </row>
    <row r="23" spans="1:11" ht="20.399999999999999">
      <c r="A23" s="4"/>
      <c r="B23" s="14"/>
      <c r="C23" s="15"/>
      <c r="D23" s="34"/>
      <c r="E23" s="16"/>
      <c r="F23" s="4"/>
      <c r="G23" s="35"/>
      <c r="H23" s="4"/>
      <c r="I23" s="4"/>
      <c r="J23" s="18" t="s">
        <v>17</v>
      </c>
      <c r="K23" s="43" t="s">
        <v>111</v>
      </c>
    </row>
    <row r="24" spans="1:11" ht="20.399999999999999">
      <c r="A24" s="8">
        <v>10</v>
      </c>
      <c r="B24" s="23" t="s">
        <v>202</v>
      </c>
      <c r="C24" s="10">
        <v>45000</v>
      </c>
      <c r="D24" s="33">
        <f t="shared" ref="D24" si="24">C24</f>
        <v>45000</v>
      </c>
      <c r="E24" s="11" t="s">
        <v>15</v>
      </c>
      <c r="F24" s="32" t="s">
        <v>206</v>
      </c>
      <c r="G24" s="33">
        <f t="shared" ref="G24" si="25">C24</f>
        <v>45000</v>
      </c>
      <c r="H24" s="32" t="s">
        <v>206</v>
      </c>
      <c r="I24" s="33">
        <f t="shared" ref="I24" si="26">C24</f>
        <v>45000</v>
      </c>
      <c r="J24" s="13" t="s">
        <v>16</v>
      </c>
      <c r="K24" s="42" t="s">
        <v>30</v>
      </c>
    </row>
    <row r="25" spans="1:11" ht="20.399999999999999">
      <c r="A25" s="4"/>
      <c r="B25" s="62">
        <v>25476</v>
      </c>
      <c r="C25" s="15"/>
      <c r="D25" s="34"/>
      <c r="E25" s="16"/>
      <c r="F25" s="4"/>
      <c r="G25" s="35"/>
      <c r="H25" s="4"/>
      <c r="I25" s="4"/>
      <c r="J25" s="18" t="s">
        <v>17</v>
      </c>
      <c r="K25" s="43" t="s">
        <v>203</v>
      </c>
    </row>
    <row r="26" spans="1:11" ht="20.399999999999999">
      <c r="A26" s="8">
        <v>11</v>
      </c>
      <c r="B26" s="23" t="s">
        <v>204</v>
      </c>
      <c r="C26" s="10">
        <v>45000</v>
      </c>
      <c r="D26" s="33">
        <f t="shared" ref="D26" si="27">C26</f>
        <v>45000</v>
      </c>
      <c r="E26" s="11" t="s">
        <v>15</v>
      </c>
      <c r="F26" s="32" t="s">
        <v>249</v>
      </c>
      <c r="G26" s="33">
        <f t="shared" ref="G26" si="28">C26</f>
        <v>45000</v>
      </c>
      <c r="H26" s="32" t="s">
        <v>249</v>
      </c>
      <c r="I26" s="33">
        <f t="shared" ref="I26" si="29">C26</f>
        <v>45000</v>
      </c>
      <c r="J26" s="13" t="s">
        <v>16</v>
      </c>
      <c r="K26" s="42" t="s">
        <v>33</v>
      </c>
    </row>
    <row r="27" spans="1:11" ht="20.399999999999999">
      <c r="A27" s="4"/>
      <c r="B27" s="62">
        <v>25476</v>
      </c>
      <c r="C27" s="15"/>
      <c r="D27" s="34"/>
      <c r="E27" s="16"/>
      <c r="F27" s="4"/>
      <c r="G27" s="35"/>
      <c r="H27" s="4"/>
      <c r="I27" s="4"/>
      <c r="J27" s="18" t="s">
        <v>17</v>
      </c>
      <c r="K27" s="43" t="s">
        <v>203</v>
      </c>
    </row>
    <row r="28" spans="1:11" ht="22.8">
      <c r="A28" s="40"/>
      <c r="B28" s="40"/>
      <c r="C28" s="40"/>
      <c r="D28" s="40"/>
      <c r="E28" s="40"/>
      <c r="F28" s="40"/>
      <c r="G28" s="40"/>
      <c r="H28" s="40"/>
      <c r="I28" s="38">
        <f>SUM(I6:I27)</f>
        <v>169070</v>
      </c>
      <c r="J28" s="40"/>
      <c r="K28" s="40"/>
    </row>
  </sheetData>
  <mergeCells count="7">
    <mergeCell ref="F5:G5"/>
    <mergeCell ref="H5:I5"/>
    <mergeCell ref="A1:K1"/>
    <mergeCell ref="A2:K2"/>
    <mergeCell ref="A3:I3"/>
    <mergeCell ref="F4:G4"/>
    <mergeCell ref="H4:I4"/>
  </mergeCells>
  <pageMargins left="0.7" right="0.7" top="0.75" bottom="0.75" header="0.3" footer="0.3"/>
  <pageSetup paperSize="9" scale="4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3</vt:i4>
      </vt:variant>
    </vt:vector>
  </HeadingPairs>
  <TitlesOfParts>
    <vt:vector size="12" baseType="lpstr">
      <vt:lpstr>สรุป69</vt:lpstr>
      <vt:lpstr>สรุป1ต.ค.68-30เม.ย.69</vt:lpstr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ต.ค.68!Print_Area</vt:lpstr>
      <vt:lpstr>ม.ค.69!Print_Area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2026-06-21T10:54:36Z</cp:lastPrinted>
  <dcterms:created xsi:type="dcterms:W3CDTF">2025-11-05T02:32:24Z</dcterms:created>
  <dcterms:modified xsi:type="dcterms:W3CDTF">2026-06-21T10:58:35Z</dcterms:modified>
</cp:coreProperties>
</file>