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D:\Data\ด่านช้าง\ITA\ITA 69\oit\o12 สรุปผลการจัดซื้อจัดจ้าง ประจำปี 2568\"/>
    </mc:Choice>
  </mc:AlternateContent>
  <xr:revisionPtr revIDLastSave="0" documentId="13_ncr:1_{E3458954-81E9-4C25-9628-5459E454F4FC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สรุป68" sheetId="9" r:id="rId1"/>
    <sheet name="สรุป1ต.ค.67-30ก.ย.68" sheetId="11" r:id="rId2"/>
    <sheet name="ต.ค.67" sheetId="17" r:id="rId3"/>
    <sheet name="พ.ย.67" sheetId="2" r:id="rId4"/>
    <sheet name="ธ.ค.67" sheetId="3" r:id="rId5"/>
    <sheet name="ม.ค.68" sheetId="4" r:id="rId6"/>
    <sheet name="ก.พ.68" sheetId="5" r:id="rId7"/>
    <sheet name="มี.ค.68" sheetId="6" r:id="rId8"/>
    <sheet name="เม.ย.68" sheetId="7" r:id="rId9"/>
    <sheet name="พ.ค.68" sheetId="12" r:id="rId10"/>
    <sheet name="มิ.ย.68" sheetId="13" r:id="rId11"/>
    <sheet name="ก.ค.68" sheetId="14" r:id="rId12"/>
    <sheet name="ส.ค.68" sheetId="15" r:id="rId13"/>
    <sheet name="ก.ย.68" sheetId="16" r:id="rId14"/>
  </sheets>
  <definedNames>
    <definedName name="_xlnm.Print_Area" localSheetId="5">'ม.ค.68'!$A$1:$K$33</definedName>
    <definedName name="_xlnm.Print_Area" localSheetId="7">'มี.ค.68'!$A$1:$K$31</definedName>
    <definedName name="_xlnm.Print_Area" localSheetId="1">'สรุป1ต.ค.67-30ก.ย.68'!$A$1:$K$303</definedName>
    <definedName name="_xlnm.Print_Area" localSheetId="0">สรุป68!$A$1:$O$25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0" i="17" l="1"/>
  <c r="I299" i="11"/>
  <c r="G299" i="11"/>
  <c r="D299" i="11"/>
  <c r="I297" i="11"/>
  <c r="G297" i="11"/>
  <c r="D297" i="11"/>
  <c r="I295" i="11"/>
  <c r="G295" i="11"/>
  <c r="D295" i="11"/>
  <c r="I293" i="11"/>
  <c r="G293" i="11"/>
  <c r="D293" i="11"/>
  <c r="I291" i="11"/>
  <c r="G291" i="11"/>
  <c r="D291" i="11"/>
  <c r="I288" i="11"/>
  <c r="G288" i="11"/>
  <c r="D288" i="11"/>
  <c r="I286" i="11"/>
  <c r="G286" i="11"/>
  <c r="D286" i="11"/>
  <c r="I284" i="11"/>
  <c r="G284" i="11"/>
  <c r="D284" i="11"/>
  <c r="I282" i="11"/>
  <c r="G282" i="11"/>
  <c r="D282" i="11"/>
  <c r="I280" i="11"/>
  <c r="G280" i="11"/>
  <c r="D280" i="11"/>
  <c r="I278" i="11"/>
  <c r="G278" i="11"/>
  <c r="D278" i="11"/>
  <c r="I276" i="11"/>
  <c r="G276" i="11"/>
  <c r="D276" i="11"/>
  <c r="I274" i="11"/>
  <c r="G274" i="11"/>
  <c r="D274" i="11"/>
  <c r="I272" i="11"/>
  <c r="G272" i="11"/>
  <c r="D272" i="11"/>
  <c r="I270" i="11"/>
  <c r="G270" i="11"/>
  <c r="D270" i="11"/>
  <c r="I268" i="11"/>
  <c r="G268" i="11"/>
  <c r="D268" i="11"/>
  <c r="I266" i="11"/>
  <c r="G266" i="11"/>
  <c r="D266" i="11"/>
  <c r="I264" i="11"/>
  <c r="G264" i="11"/>
  <c r="D264" i="11"/>
  <c r="I262" i="11"/>
  <c r="G262" i="11"/>
  <c r="D262" i="11"/>
  <c r="I260" i="11"/>
  <c r="G260" i="11"/>
  <c r="D260" i="11"/>
  <c r="I258" i="11"/>
  <c r="G258" i="11"/>
  <c r="D258" i="11"/>
  <c r="I256" i="11"/>
  <c r="G256" i="11"/>
  <c r="D256" i="11"/>
  <c r="I254" i="11"/>
  <c r="G254" i="11"/>
  <c r="D254" i="11"/>
  <c r="I252" i="11"/>
  <c r="G252" i="11"/>
  <c r="D252" i="11"/>
  <c r="I250" i="11"/>
  <c r="G250" i="11"/>
  <c r="D250" i="11"/>
  <c r="I248" i="11"/>
  <c r="G248" i="11"/>
  <c r="D248" i="11"/>
  <c r="I246" i="11"/>
  <c r="G246" i="11"/>
  <c r="D246" i="11"/>
  <c r="I244" i="11"/>
  <c r="G244" i="11"/>
  <c r="D244" i="11"/>
  <c r="I242" i="11"/>
  <c r="G242" i="11"/>
  <c r="D242" i="11"/>
  <c r="I240" i="11"/>
  <c r="G240" i="11"/>
  <c r="D240" i="11"/>
  <c r="I238" i="11"/>
  <c r="G238" i="11"/>
  <c r="D238" i="11"/>
  <c r="I32" i="16"/>
  <c r="G32" i="16"/>
  <c r="D32" i="16"/>
  <c r="I28" i="16"/>
  <c r="G28" i="16"/>
  <c r="D28" i="16"/>
  <c r="I20" i="16"/>
  <c r="G20" i="16"/>
  <c r="D20" i="16"/>
  <c r="I18" i="16"/>
  <c r="G18" i="16"/>
  <c r="D18" i="16"/>
  <c r="I16" i="16"/>
  <c r="G16" i="16"/>
  <c r="D16" i="16"/>
  <c r="I14" i="16"/>
  <c r="G14" i="16"/>
  <c r="D14" i="16"/>
  <c r="I236" i="11"/>
  <c r="G236" i="11"/>
  <c r="D236" i="11"/>
  <c r="I234" i="11"/>
  <c r="G234" i="11"/>
  <c r="D234" i="11"/>
  <c r="I232" i="11"/>
  <c r="G232" i="11"/>
  <c r="D232" i="11"/>
  <c r="I230" i="11"/>
  <c r="G230" i="11"/>
  <c r="D230" i="11"/>
  <c r="I228" i="11"/>
  <c r="G228" i="11"/>
  <c r="D228" i="11"/>
  <c r="I226" i="11"/>
  <c r="G226" i="11"/>
  <c r="D226" i="11"/>
  <c r="I224" i="11"/>
  <c r="G224" i="11"/>
  <c r="D224" i="11"/>
  <c r="I222" i="11"/>
  <c r="G222" i="11"/>
  <c r="D222" i="11"/>
  <c r="I220" i="11"/>
  <c r="G220" i="11"/>
  <c r="D220" i="11"/>
  <c r="I218" i="11"/>
  <c r="G218" i="11"/>
  <c r="D218" i="11"/>
  <c r="I216" i="11"/>
  <c r="G216" i="11"/>
  <c r="D216" i="11"/>
  <c r="I214" i="11"/>
  <c r="G214" i="11"/>
  <c r="D214" i="11"/>
  <c r="I212" i="11"/>
  <c r="G212" i="11"/>
  <c r="D212" i="11"/>
  <c r="I210" i="11"/>
  <c r="G210" i="11"/>
  <c r="D210" i="11"/>
  <c r="I208" i="11"/>
  <c r="G208" i="11"/>
  <c r="D208" i="11"/>
  <c r="I22" i="15"/>
  <c r="G22" i="15"/>
  <c r="D22" i="15"/>
  <c r="I20" i="15"/>
  <c r="G20" i="15"/>
  <c r="D20" i="15"/>
  <c r="I18" i="15"/>
  <c r="G18" i="15"/>
  <c r="D18" i="15"/>
  <c r="I16" i="15"/>
  <c r="G16" i="15"/>
  <c r="D16" i="15"/>
  <c r="I8" i="15"/>
  <c r="G8" i="15"/>
  <c r="D8" i="15"/>
  <c r="D10" i="15"/>
  <c r="G10" i="15"/>
  <c r="I10" i="15"/>
  <c r="I34" i="15"/>
  <c r="G34" i="15"/>
  <c r="D34" i="15"/>
  <c r="I32" i="15"/>
  <c r="G32" i="15"/>
  <c r="D32" i="15"/>
  <c r="I30" i="15"/>
  <c r="G30" i="15"/>
  <c r="D30" i="15"/>
  <c r="I206" i="11"/>
  <c r="G206" i="11"/>
  <c r="D206" i="11"/>
  <c r="I204" i="11"/>
  <c r="G204" i="11"/>
  <c r="D204" i="11"/>
  <c r="I202" i="11"/>
  <c r="G202" i="11"/>
  <c r="D202" i="11"/>
  <c r="I200" i="11"/>
  <c r="G200" i="11"/>
  <c r="D200" i="11"/>
  <c r="I198" i="11"/>
  <c r="G198" i="11"/>
  <c r="D198" i="11"/>
  <c r="I196" i="11"/>
  <c r="G196" i="11"/>
  <c r="D196" i="11"/>
  <c r="I194" i="11"/>
  <c r="G194" i="11"/>
  <c r="D194" i="11"/>
  <c r="I192" i="11"/>
  <c r="G192" i="11"/>
  <c r="D192" i="11"/>
  <c r="I190" i="11"/>
  <c r="G190" i="11"/>
  <c r="D190" i="11"/>
  <c r="I188" i="11"/>
  <c r="G188" i="11"/>
  <c r="D188" i="11"/>
  <c r="I186" i="11"/>
  <c r="G186" i="11"/>
  <c r="D186" i="11"/>
  <c r="I14" i="14"/>
  <c r="G14" i="14"/>
  <c r="D14" i="14"/>
  <c r="I12" i="14"/>
  <c r="G12" i="14"/>
  <c r="D12" i="14"/>
  <c r="I6" i="14"/>
  <c r="G6" i="14"/>
  <c r="D6" i="14"/>
  <c r="D8" i="14"/>
  <c r="G8" i="14"/>
  <c r="I8" i="14"/>
  <c r="I184" i="11"/>
  <c r="H184" i="11"/>
  <c r="G184" i="11"/>
  <c r="D184" i="11"/>
  <c r="I182" i="11"/>
  <c r="H182" i="11"/>
  <c r="G182" i="11"/>
  <c r="D182" i="11"/>
  <c r="I180" i="11"/>
  <c r="H180" i="11"/>
  <c r="G180" i="11"/>
  <c r="D180" i="11"/>
  <c r="I178" i="11"/>
  <c r="H178" i="11"/>
  <c r="G178" i="11"/>
  <c r="D178" i="11"/>
  <c r="I176" i="11"/>
  <c r="H176" i="11"/>
  <c r="G176" i="11"/>
  <c r="D176" i="11"/>
  <c r="I174" i="11"/>
  <c r="H174" i="11"/>
  <c r="G174" i="11"/>
  <c r="D174" i="11"/>
  <c r="I172" i="11"/>
  <c r="H172" i="11"/>
  <c r="G172" i="11"/>
  <c r="D172" i="11"/>
  <c r="I170" i="11"/>
  <c r="H170" i="11"/>
  <c r="G170" i="11"/>
  <c r="D170" i="11"/>
  <c r="I168" i="11"/>
  <c r="H168" i="11"/>
  <c r="G168" i="11"/>
  <c r="D168" i="11"/>
  <c r="I166" i="11"/>
  <c r="H166" i="11"/>
  <c r="G166" i="11"/>
  <c r="D166" i="11"/>
  <c r="I164" i="11"/>
  <c r="H164" i="11"/>
  <c r="G164" i="11"/>
  <c r="D164" i="11"/>
  <c r="I162" i="11"/>
  <c r="H162" i="11"/>
  <c r="G162" i="11"/>
  <c r="D162" i="11"/>
  <c r="I160" i="11"/>
  <c r="H160" i="11"/>
  <c r="G160" i="11"/>
  <c r="D160" i="11"/>
  <c r="I158" i="11"/>
  <c r="H158" i="11"/>
  <c r="G158" i="11"/>
  <c r="D158" i="11"/>
  <c r="I156" i="11"/>
  <c r="H156" i="11"/>
  <c r="G156" i="11"/>
  <c r="D156" i="11"/>
  <c r="I18" i="13"/>
  <c r="H18" i="13"/>
  <c r="G18" i="13"/>
  <c r="D18" i="13"/>
  <c r="I16" i="13"/>
  <c r="H16" i="13"/>
  <c r="G16" i="13"/>
  <c r="D16" i="13"/>
  <c r="I6" i="13"/>
  <c r="H6" i="13"/>
  <c r="G6" i="13"/>
  <c r="D6" i="13"/>
  <c r="I26" i="13"/>
  <c r="H26" i="13"/>
  <c r="G26" i="13"/>
  <c r="D26" i="13"/>
  <c r="I32" i="13"/>
  <c r="H32" i="13"/>
  <c r="G32" i="13"/>
  <c r="D32" i="13"/>
  <c r="I30" i="13"/>
  <c r="H30" i="13"/>
  <c r="G30" i="13"/>
  <c r="D30" i="13"/>
  <c r="D34" i="13"/>
  <c r="G34" i="13"/>
  <c r="H34" i="13"/>
  <c r="I34" i="13"/>
  <c r="I154" i="11"/>
  <c r="H154" i="11"/>
  <c r="G154" i="11"/>
  <c r="D154" i="11"/>
  <c r="I152" i="11"/>
  <c r="H152" i="11"/>
  <c r="G152" i="11"/>
  <c r="D152" i="11"/>
  <c r="I150" i="11"/>
  <c r="H150" i="11"/>
  <c r="G150" i="11"/>
  <c r="D150" i="11"/>
  <c r="I148" i="11"/>
  <c r="H148" i="11"/>
  <c r="G148" i="11"/>
  <c r="D148" i="11"/>
  <c r="I146" i="11"/>
  <c r="H146" i="11"/>
  <c r="G146" i="11"/>
  <c r="D146" i="11"/>
  <c r="I144" i="11"/>
  <c r="H144" i="11"/>
  <c r="G144" i="11"/>
  <c r="D144" i="11"/>
  <c r="I142" i="11"/>
  <c r="H142" i="11"/>
  <c r="G142" i="11"/>
  <c r="D142" i="11"/>
  <c r="I140" i="11"/>
  <c r="H140" i="11"/>
  <c r="G140" i="11"/>
  <c r="D140" i="11"/>
  <c r="I138" i="11"/>
  <c r="H138" i="11"/>
  <c r="G138" i="11"/>
  <c r="D138" i="11"/>
  <c r="I136" i="11"/>
  <c r="H136" i="11"/>
  <c r="G136" i="11"/>
  <c r="D136" i="11"/>
  <c r="I134" i="11"/>
  <c r="H134" i="11"/>
  <c r="G134" i="11"/>
  <c r="D134" i="11"/>
  <c r="I132" i="11"/>
  <c r="H132" i="11"/>
  <c r="G132" i="11"/>
  <c r="D132" i="11"/>
  <c r="I130" i="11"/>
  <c r="H130" i="11"/>
  <c r="G130" i="11"/>
  <c r="D130" i="11"/>
  <c r="I128" i="11"/>
  <c r="H128" i="11"/>
  <c r="G128" i="11"/>
  <c r="D128" i="11"/>
  <c r="I126" i="11"/>
  <c r="H126" i="11"/>
  <c r="G126" i="11"/>
  <c r="D126" i="11"/>
  <c r="I124" i="11"/>
  <c r="H124" i="11"/>
  <c r="G124" i="11"/>
  <c r="D124" i="11"/>
  <c r="I122" i="11"/>
  <c r="H122" i="11"/>
  <c r="G122" i="11"/>
  <c r="D122" i="11"/>
  <c r="I10" i="12"/>
  <c r="H10" i="12"/>
  <c r="G10" i="12"/>
  <c r="D10" i="12"/>
  <c r="I18" i="12"/>
  <c r="H18" i="12"/>
  <c r="G18" i="12"/>
  <c r="D18" i="12"/>
  <c r="I16" i="12"/>
  <c r="H16" i="12"/>
  <c r="G16" i="12"/>
  <c r="D16" i="12"/>
  <c r="I120" i="11"/>
  <c r="H120" i="11"/>
  <c r="G120" i="11"/>
  <c r="D120" i="11"/>
  <c r="I118" i="11"/>
  <c r="H118" i="11"/>
  <c r="G118" i="11"/>
  <c r="D118" i="11"/>
  <c r="I116" i="11"/>
  <c r="G116" i="11"/>
  <c r="D116" i="11"/>
  <c r="I114" i="11"/>
  <c r="H114" i="11"/>
  <c r="G114" i="11"/>
  <c r="D114" i="11"/>
  <c r="I112" i="11"/>
  <c r="H112" i="11"/>
  <c r="G112" i="11"/>
  <c r="D112" i="11"/>
  <c r="I110" i="11"/>
  <c r="H110" i="11"/>
  <c r="G110" i="11"/>
  <c r="D110" i="11"/>
  <c r="I108" i="11"/>
  <c r="H108" i="11"/>
  <c r="G108" i="11"/>
  <c r="D108" i="11"/>
  <c r="I106" i="11"/>
  <c r="H106" i="11"/>
  <c r="G106" i="11"/>
  <c r="D106" i="11"/>
  <c r="I104" i="11"/>
  <c r="H104" i="11"/>
  <c r="G104" i="11"/>
  <c r="D104" i="11"/>
  <c r="I102" i="11"/>
  <c r="H102" i="11"/>
  <c r="G102" i="11"/>
  <c r="D102" i="11"/>
  <c r="I100" i="11"/>
  <c r="H100" i="11"/>
  <c r="G100" i="11"/>
  <c r="D100" i="11"/>
  <c r="I98" i="11"/>
  <c r="H98" i="11"/>
  <c r="G98" i="11"/>
  <c r="D98" i="11"/>
  <c r="I96" i="11"/>
  <c r="H96" i="11"/>
  <c r="G96" i="11"/>
  <c r="D96" i="11"/>
  <c r="I26" i="7"/>
  <c r="G26" i="7"/>
  <c r="D26" i="7"/>
  <c r="D28" i="7"/>
  <c r="G28" i="7"/>
  <c r="H28" i="7"/>
  <c r="I28" i="7"/>
  <c r="I10" i="7"/>
  <c r="H10" i="7"/>
  <c r="G10" i="7"/>
  <c r="D10" i="7"/>
  <c r="I94" i="11"/>
  <c r="H94" i="11"/>
  <c r="G94" i="11"/>
  <c r="D94" i="11"/>
  <c r="I92" i="11"/>
  <c r="H92" i="11"/>
  <c r="G92" i="11"/>
  <c r="D92" i="11"/>
  <c r="I90" i="11"/>
  <c r="H90" i="11"/>
  <c r="G90" i="11"/>
  <c r="D90" i="11"/>
  <c r="I86" i="11"/>
  <c r="G86" i="11"/>
  <c r="D86" i="11"/>
  <c r="I84" i="11"/>
  <c r="H84" i="11"/>
  <c r="G84" i="11"/>
  <c r="D84" i="11"/>
  <c r="I82" i="11"/>
  <c r="H82" i="11"/>
  <c r="G82" i="11"/>
  <c r="D82" i="11"/>
  <c r="I80" i="11"/>
  <c r="H80" i="11"/>
  <c r="G80" i="11"/>
  <c r="D80" i="11"/>
  <c r="I78" i="11"/>
  <c r="H78" i="11"/>
  <c r="G78" i="11"/>
  <c r="D78" i="11"/>
  <c r="I76" i="11"/>
  <c r="H76" i="11"/>
  <c r="G76" i="11"/>
  <c r="D76" i="11"/>
  <c r="I74" i="11"/>
  <c r="H74" i="11"/>
  <c r="G74" i="11"/>
  <c r="D74" i="11"/>
  <c r="I72" i="11"/>
  <c r="H72" i="11"/>
  <c r="G72" i="11"/>
  <c r="D72" i="11"/>
  <c r="I20" i="6"/>
  <c r="G20" i="6"/>
  <c r="D20" i="6"/>
  <c r="I8" i="6"/>
  <c r="H8" i="6"/>
  <c r="G8" i="6"/>
  <c r="D8" i="6"/>
  <c r="I70" i="11"/>
  <c r="H70" i="11"/>
  <c r="G70" i="11"/>
  <c r="D70" i="11"/>
  <c r="I68" i="11"/>
  <c r="H68" i="11"/>
  <c r="G68" i="11"/>
  <c r="D68" i="11"/>
  <c r="I66" i="11"/>
  <c r="H66" i="11"/>
  <c r="G66" i="11"/>
  <c r="D66" i="11"/>
  <c r="I64" i="11"/>
  <c r="H64" i="11"/>
  <c r="G64" i="11"/>
  <c r="D64" i="11"/>
  <c r="I62" i="11"/>
  <c r="H62" i="11"/>
  <c r="G62" i="11"/>
  <c r="D62" i="11"/>
  <c r="I60" i="11"/>
  <c r="H60" i="11"/>
  <c r="G60" i="11"/>
  <c r="D60" i="11"/>
  <c r="I58" i="11"/>
  <c r="H58" i="11"/>
  <c r="G58" i="11"/>
  <c r="D58" i="11"/>
  <c r="I56" i="11"/>
  <c r="H56" i="11"/>
  <c r="G56" i="11"/>
  <c r="D56" i="11"/>
  <c r="I54" i="11"/>
  <c r="H54" i="11"/>
  <c r="G54" i="11"/>
  <c r="D54" i="11"/>
  <c r="I52" i="11"/>
  <c r="H52" i="11"/>
  <c r="G52" i="11"/>
  <c r="D52" i="11"/>
  <c r="I50" i="11"/>
  <c r="H50" i="11"/>
  <c r="G50" i="11"/>
  <c r="D50" i="11"/>
  <c r="I48" i="11"/>
  <c r="H48" i="11"/>
  <c r="G48" i="11"/>
  <c r="D48" i="11"/>
  <c r="I46" i="11"/>
  <c r="H46" i="11"/>
  <c r="G46" i="11"/>
  <c r="D46" i="11"/>
  <c r="I44" i="11"/>
  <c r="H44" i="11"/>
  <c r="G44" i="11"/>
  <c r="D44" i="11"/>
  <c r="I42" i="11"/>
  <c r="H42" i="11"/>
  <c r="G42" i="11"/>
  <c r="D42" i="11"/>
  <c r="I40" i="11"/>
  <c r="H40" i="11"/>
  <c r="G40" i="11"/>
  <c r="D40" i="11"/>
  <c r="I38" i="11"/>
  <c r="H38" i="11"/>
  <c r="G38" i="11"/>
  <c r="D38" i="11"/>
  <c r="I14" i="4"/>
  <c r="H14" i="4"/>
  <c r="G14" i="4"/>
  <c r="D14" i="4"/>
  <c r="D16" i="4"/>
  <c r="G16" i="4"/>
  <c r="H16" i="4"/>
  <c r="I16" i="4"/>
  <c r="I18" i="4"/>
  <c r="H18" i="4"/>
  <c r="G18" i="4"/>
  <c r="D18" i="4"/>
  <c r="I10" i="4"/>
  <c r="H10" i="4"/>
  <c r="G10" i="4"/>
  <c r="D10" i="4"/>
  <c r="I8" i="4"/>
  <c r="H8" i="4"/>
  <c r="G8" i="4"/>
  <c r="D8" i="4"/>
  <c r="I36" i="11"/>
  <c r="H36" i="11"/>
  <c r="G36" i="11"/>
  <c r="D36" i="11"/>
  <c r="I34" i="11"/>
  <c r="H34" i="11"/>
  <c r="G34" i="11"/>
  <c r="D34" i="11"/>
  <c r="I32" i="11"/>
  <c r="H32" i="11"/>
  <c r="G32" i="11"/>
  <c r="D32" i="11"/>
  <c r="I30" i="11"/>
  <c r="H30" i="11"/>
  <c r="G30" i="11"/>
  <c r="D30" i="11"/>
  <c r="I28" i="11"/>
  <c r="H28" i="11"/>
  <c r="G28" i="11"/>
  <c r="D28" i="11"/>
  <c r="I26" i="11"/>
  <c r="H26" i="11"/>
  <c r="G26" i="11"/>
  <c r="D26" i="11"/>
  <c r="I24" i="11"/>
  <c r="H24" i="11"/>
  <c r="G24" i="11"/>
  <c r="D24" i="11"/>
  <c r="I22" i="11"/>
  <c r="H22" i="11"/>
  <c r="G22" i="11"/>
  <c r="D22" i="11"/>
  <c r="I20" i="11"/>
  <c r="H20" i="11"/>
  <c r="G20" i="11"/>
  <c r="D20" i="11"/>
  <c r="I10" i="3"/>
  <c r="H10" i="3"/>
  <c r="G10" i="3"/>
  <c r="D10" i="3"/>
  <c r="I8" i="3"/>
  <c r="H8" i="3"/>
  <c r="G8" i="3"/>
  <c r="D8" i="3"/>
  <c r="D12" i="3"/>
  <c r="G12" i="3"/>
  <c r="H12" i="3"/>
  <c r="I12" i="3"/>
  <c r="I6" i="3"/>
  <c r="H6" i="3"/>
  <c r="G6" i="3"/>
  <c r="D6" i="3"/>
  <c r="I18" i="11"/>
  <c r="H18" i="11"/>
  <c r="G18" i="11"/>
  <c r="D18" i="11"/>
  <c r="I16" i="11"/>
  <c r="H16" i="11"/>
  <c r="G16" i="11"/>
  <c r="D16" i="11"/>
  <c r="I14" i="11"/>
  <c r="H14" i="11"/>
  <c r="G14" i="11"/>
  <c r="D14" i="11"/>
  <c r="I12" i="11"/>
  <c r="H12" i="11"/>
  <c r="G12" i="11"/>
  <c r="D12" i="11"/>
  <c r="I10" i="11"/>
  <c r="H10" i="11"/>
  <c r="G10" i="11"/>
  <c r="D10" i="11"/>
  <c r="I8" i="11"/>
  <c r="H8" i="11"/>
  <c r="G8" i="11"/>
  <c r="D8" i="11"/>
  <c r="I6" i="11"/>
  <c r="I301" i="11" s="1"/>
  <c r="H6" i="11"/>
  <c r="G6" i="11"/>
  <c r="D6" i="11"/>
  <c r="I14" i="2"/>
  <c r="H14" i="2"/>
  <c r="G14" i="2"/>
  <c r="D14" i="2"/>
  <c r="I6" i="2"/>
  <c r="H6" i="2"/>
  <c r="G6" i="2"/>
  <c r="D6" i="2"/>
  <c r="D8" i="2"/>
  <c r="G8" i="2"/>
  <c r="H8" i="2"/>
  <c r="I8" i="2"/>
  <c r="H28" i="13"/>
  <c r="H24" i="13"/>
  <c r="H22" i="13"/>
  <c r="H20" i="13"/>
  <c r="H14" i="13"/>
  <c r="H12" i="13"/>
  <c r="H10" i="13"/>
  <c r="H8" i="13"/>
  <c r="H38" i="12"/>
  <c r="H36" i="12"/>
  <c r="H34" i="12"/>
  <c r="H32" i="12"/>
  <c r="H30" i="12"/>
  <c r="H28" i="12"/>
  <c r="H26" i="12"/>
  <c r="H24" i="12"/>
  <c r="H22" i="12"/>
  <c r="H20" i="12"/>
  <c r="H14" i="12"/>
  <c r="H12" i="12"/>
  <c r="H8" i="12"/>
  <c r="H6" i="12"/>
  <c r="H30" i="7"/>
  <c r="H24" i="7"/>
  <c r="H22" i="7"/>
  <c r="H20" i="7"/>
  <c r="H18" i="7"/>
  <c r="H16" i="7"/>
  <c r="H14" i="7"/>
  <c r="H12" i="7"/>
  <c r="H8" i="7"/>
  <c r="H6" i="7"/>
  <c r="H28" i="6"/>
  <c r="H26" i="6"/>
  <c r="H24" i="6"/>
  <c r="H18" i="6"/>
  <c r="H16" i="6"/>
  <c r="H14" i="6"/>
  <c r="H12" i="6"/>
  <c r="H10" i="6"/>
  <c r="H6" i="6"/>
  <c r="H12" i="5"/>
  <c r="H8" i="5"/>
  <c r="H6" i="5"/>
  <c r="H10" i="5"/>
  <c r="H30" i="4"/>
  <c r="H28" i="4"/>
  <c r="H26" i="4"/>
  <c r="H24" i="4"/>
  <c r="H22" i="4"/>
  <c r="H20" i="4"/>
  <c r="H12" i="4"/>
  <c r="H6" i="4"/>
  <c r="H22" i="3"/>
  <c r="H20" i="3"/>
  <c r="H18" i="3"/>
  <c r="H16" i="3"/>
  <c r="H14" i="3"/>
  <c r="I12" i="5"/>
  <c r="G12" i="5"/>
  <c r="D12" i="5"/>
  <c r="I30" i="4"/>
  <c r="G30" i="4"/>
  <c r="D30" i="4"/>
  <c r="I67" i="16"/>
  <c r="G67" i="16"/>
  <c r="D67" i="16"/>
  <c r="I65" i="16"/>
  <c r="G65" i="16"/>
  <c r="D65" i="16"/>
  <c r="I63" i="16"/>
  <c r="G63" i="16"/>
  <c r="D63" i="16"/>
  <c r="I61" i="16"/>
  <c r="G61" i="16"/>
  <c r="D61" i="16"/>
  <c r="I59" i="16"/>
  <c r="G59" i="16"/>
  <c r="D59" i="16"/>
  <c r="I56" i="16"/>
  <c r="G56" i="16"/>
  <c r="D56" i="16"/>
  <c r="I54" i="16"/>
  <c r="G54" i="16"/>
  <c r="D54" i="16"/>
  <c r="I52" i="16"/>
  <c r="G52" i="16"/>
  <c r="D52" i="16"/>
  <c r="I50" i="16"/>
  <c r="G50" i="16"/>
  <c r="D50" i="16"/>
  <c r="I48" i="16"/>
  <c r="G48" i="16"/>
  <c r="D48" i="16"/>
  <c r="I46" i="16"/>
  <c r="G46" i="16"/>
  <c r="D46" i="16"/>
  <c r="I44" i="16"/>
  <c r="G44" i="16"/>
  <c r="D44" i="16"/>
  <c r="I42" i="16"/>
  <c r="G42" i="16"/>
  <c r="D42" i="16"/>
  <c r="I40" i="16"/>
  <c r="G40" i="16"/>
  <c r="D40" i="16"/>
  <c r="I38" i="12"/>
  <c r="G38" i="12"/>
  <c r="D38" i="12"/>
  <c r="I36" i="12"/>
  <c r="G36" i="12"/>
  <c r="D36" i="12"/>
  <c r="I34" i="12"/>
  <c r="G34" i="12"/>
  <c r="D34" i="12"/>
  <c r="I10" i="5"/>
  <c r="G10" i="5"/>
  <c r="D10" i="5"/>
  <c r="I8" i="5"/>
  <c r="G8" i="5"/>
  <c r="D8" i="5"/>
  <c r="I28" i="4"/>
  <c r="G28" i="4"/>
  <c r="D28" i="4"/>
  <c r="I6" i="4"/>
  <c r="G6" i="4"/>
  <c r="D6" i="4"/>
  <c r="I38" i="16"/>
  <c r="G38" i="16"/>
  <c r="D38" i="16"/>
  <c r="I36" i="16"/>
  <c r="G36" i="16"/>
  <c r="D36" i="16"/>
  <c r="I34" i="16"/>
  <c r="G34" i="16"/>
  <c r="D34" i="16"/>
  <c r="I30" i="16"/>
  <c r="G30" i="16"/>
  <c r="D30" i="16"/>
  <c r="I26" i="16"/>
  <c r="G26" i="16"/>
  <c r="D26" i="16"/>
  <c r="I24" i="16"/>
  <c r="G24" i="16"/>
  <c r="D24" i="16"/>
  <c r="I22" i="16"/>
  <c r="G22" i="16"/>
  <c r="D22" i="16"/>
  <c r="I12" i="16"/>
  <c r="G12" i="16"/>
  <c r="D12" i="16"/>
  <c r="I10" i="16"/>
  <c r="G10" i="16"/>
  <c r="D10" i="16"/>
  <c r="I8" i="16"/>
  <c r="G8" i="16"/>
  <c r="D8" i="16"/>
  <c r="I6" i="16"/>
  <c r="G6" i="16"/>
  <c r="D6" i="16"/>
  <c r="I28" i="15"/>
  <c r="G28" i="15"/>
  <c r="D28" i="15"/>
  <c r="I26" i="15"/>
  <c r="G26" i="15"/>
  <c r="D26" i="15"/>
  <c r="I24" i="15"/>
  <c r="G24" i="15"/>
  <c r="D24" i="15"/>
  <c r="I14" i="15"/>
  <c r="G14" i="15"/>
  <c r="D14" i="15"/>
  <c r="I12" i="15"/>
  <c r="G12" i="15"/>
  <c r="D12" i="15"/>
  <c r="I6" i="15"/>
  <c r="G6" i="15"/>
  <c r="D6" i="15"/>
  <c r="I26" i="14"/>
  <c r="G26" i="14"/>
  <c r="D26" i="14"/>
  <c r="I24" i="14"/>
  <c r="G24" i="14"/>
  <c r="D24" i="14"/>
  <c r="I22" i="14"/>
  <c r="G22" i="14"/>
  <c r="D22" i="14"/>
  <c r="I20" i="14"/>
  <c r="G20" i="14"/>
  <c r="D20" i="14"/>
  <c r="I18" i="14"/>
  <c r="G18" i="14"/>
  <c r="D18" i="14"/>
  <c r="I16" i="14"/>
  <c r="G16" i="14"/>
  <c r="D16" i="14"/>
  <c r="I10" i="14"/>
  <c r="G10" i="14"/>
  <c r="D10" i="14"/>
  <c r="I28" i="13"/>
  <c r="G28" i="13"/>
  <c r="D28" i="13"/>
  <c r="I24" i="13"/>
  <c r="G24" i="13"/>
  <c r="D24" i="13"/>
  <c r="I22" i="13"/>
  <c r="G22" i="13"/>
  <c r="D22" i="13"/>
  <c r="I20" i="13"/>
  <c r="G20" i="13"/>
  <c r="D20" i="13"/>
  <c r="I14" i="13"/>
  <c r="G14" i="13"/>
  <c r="D14" i="13"/>
  <c r="I12" i="13"/>
  <c r="G12" i="13"/>
  <c r="D12" i="13"/>
  <c r="I10" i="13"/>
  <c r="G10" i="13"/>
  <c r="D10" i="13"/>
  <c r="I8" i="13"/>
  <c r="G8" i="13"/>
  <c r="D8" i="13"/>
  <c r="I32" i="12"/>
  <c r="G32" i="12"/>
  <c r="D32" i="12"/>
  <c r="I30" i="12"/>
  <c r="G30" i="12"/>
  <c r="D30" i="12"/>
  <c r="I28" i="12"/>
  <c r="G28" i="12"/>
  <c r="D28" i="12"/>
  <c r="I26" i="12"/>
  <c r="G26" i="12"/>
  <c r="D26" i="12"/>
  <c r="I24" i="12"/>
  <c r="G24" i="12"/>
  <c r="D24" i="12"/>
  <c r="I22" i="12"/>
  <c r="G22" i="12"/>
  <c r="D22" i="12"/>
  <c r="I20" i="12"/>
  <c r="G20" i="12"/>
  <c r="D20" i="12"/>
  <c r="I14" i="12"/>
  <c r="G14" i="12"/>
  <c r="D14" i="12"/>
  <c r="I12" i="12"/>
  <c r="G12" i="12"/>
  <c r="D12" i="12"/>
  <c r="I8" i="12"/>
  <c r="G8" i="12"/>
  <c r="D8" i="12"/>
  <c r="I6" i="12"/>
  <c r="I40" i="12" s="1"/>
  <c r="G6" i="12"/>
  <c r="D6" i="12"/>
  <c r="I30" i="7"/>
  <c r="G30" i="7"/>
  <c r="D30" i="7"/>
  <c r="I24" i="7"/>
  <c r="G24" i="7"/>
  <c r="D24" i="7"/>
  <c r="I22" i="7"/>
  <c r="G22" i="7"/>
  <c r="D22" i="7"/>
  <c r="I20" i="7"/>
  <c r="G20" i="7"/>
  <c r="D20" i="7"/>
  <c r="I18" i="7"/>
  <c r="G18" i="7"/>
  <c r="D18" i="7"/>
  <c r="I16" i="7"/>
  <c r="G16" i="7"/>
  <c r="D16" i="7"/>
  <c r="I14" i="7"/>
  <c r="G14" i="7"/>
  <c r="D14" i="7"/>
  <c r="I12" i="7"/>
  <c r="G12" i="7"/>
  <c r="D12" i="7"/>
  <c r="I8" i="7"/>
  <c r="I32" i="7" s="1"/>
  <c r="G8" i="7"/>
  <c r="D8" i="7"/>
  <c r="I6" i="7"/>
  <c r="G6" i="7"/>
  <c r="D6" i="7"/>
  <c r="I28" i="6"/>
  <c r="G28" i="6"/>
  <c r="D28" i="6"/>
  <c r="I26" i="6"/>
  <c r="G26" i="6"/>
  <c r="D26" i="6"/>
  <c r="I24" i="6"/>
  <c r="G24" i="6"/>
  <c r="D24" i="6"/>
  <c r="I18" i="6"/>
  <c r="G18" i="6"/>
  <c r="D18" i="6"/>
  <c r="I16" i="6"/>
  <c r="G16" i="6"/>
  <c r="D16" i="6"/>
  <c r="I14" i="6"/>
  <c r="G14" i="6"/>
  <c r="D14" i="6"/>
  <c r="I12" i="6"/>
  <c r="G12" i="6"/>
  <c r="D12" i="6"/>
  <c r="I10" i="6"/>
  <c r="G10" i="6"/>
  <c r="D10" i="6"/>
  <c r="I6" i="6"/>
  <c r="G6" i="6"/>
  <c r="D6" i="6"/>
  <c r="I6" i="5"/>
  <c r="G6" i="5"/>
  <c r="D6" i="5"/>
  <c r="I26" i="4"/>
  <c r="G26" i="4"/>
  <c r="D26" i="4"/>
  <c r="I24" i="4"/>
  <c r="G24" i="4"/>
  <c r="D24" i="4"/>
  <c r="I22" i="4"/>
  <c r="G22" i="4"/>
  <c r="D22" i="4"/>
  <c r="I20" i="4"/>
  <c r="G20" i="4"/>
  <c r="D20" i="4"/>
  <c r="I12" i="4"/>
  <c r="G12" i="4"/>
  <c r="D12" i="4"/>
  <c r="I22" i="3"/>
  <c r="G22" i="3"/>
  <c r="D22" i="3"/>
  <c r="I20" i="3"/>
  <c r="G20" i="3"/>
  <c r="D20" i="3"/>
  <c r="I18" i="3"/>
  <c r="G18" i="3"/>
  <c r="D18" i="3"/>
  <c r="I16" i="3"/>
  <c r="G16" i="3"/>
  <c r="D16" i="3"/>
  <c r="I14" i="3"/>
  <c r="G14" i="3"/>
  <c r="D14" i="3"/>
  <c r="I18" i="2"/>
  <c r="H18" i="2"/>
  <c r="G18" i="2"/>
  <c r="D18" i="2"/>
  <c r="I16" i="2"/>
  <c r="H16" i="2"/>
  <c r="G16" i="2"/>
  <c r="D16" i="2"/>
  <c r="I12" i="2"/>
  <c r="H12" i="2"/>
  <c r="G12" i="2"/>
  <c r="D12" i="2"/>
  <c r="I10" i="2"/>
  <c r="H10" i="2"/>
  <c r="G10" i="2"/>
  <c r="D10" i="2"/>
  <c r="F11" i="9"/>
  <c r="E11" i="9"/>
  <c r="I69" i="16" l="1"/>
  <c r="I36" i="15"/>
  <c r="I36" i="13"/>
  <c r="I28" i="14"/>
  <c r="I30" i="6"/>
  <c r="I14" i="5"/>
  <c r="I32" i="4"/>
  <c r="I24" i="3"/>
  <c r="I20" i="2"/>
</calcChain>
</file>

<file path=xl/sharedStrings.xml><?xml version="1.0" encoding="utf-8"?>
<sst xmlns="http://schemas.openxmlformats.org/spreadsheetml/2006/main" count="2523" uniqueCount="473">
  <si>
    <t>ที่</t>
  </si>
  <si>
    <t>งานที่จัดซื้อ/จ้าง</t>
  </si>
  <si>
    <t>วงเงินที่จะ</t>
  </si>
  <si>
    <t>ราคากลาง</t>
  </si>
  <si>
    <t>วิธีซื้อหรือ</t>
  </si>
  <si>
    <t>รายชื่อผู้เสนอราคา</t>
  </si>
  <si>
    <t>ผู้ได้รับการคัดเลือก</t>
  </si>
  <si>
    <t>เหตุผลที่คัด</t>
  </si>
  <si>
    <t>เลขที่สัญญา/</t>
  </si>
  <si>
    <t>ซื้อ/จ้าง</t>
  </si>
  <si>
    <t>จ้าง</t>
  </si>
  <si>
    <t>และราคาที่เสนอ</t>
  </si>
  <si>
    <t>และราคาที่ตกลงซื้อ/จ้าง</t>
  </si>
  <si>
    <t>เลือกโดยสรุป</t>
  </si>
  <si>
    <t>วันที่</t>
  </si>
  <si>
    <t>เฉพาะเจาะจง</t>
  </si>
  <si>
    <t>ราคาต่ำสุด</t>
  </si>
  <si>
    <t>คุณสมบัติถูกต้องครบถ้วน</t>
  </si>
  <si>
    <t>จ้างเหมาจัดทำตรายาง</t>
  </si>
  <si>
    <t>แบบ สขร.1</t>
  </si>
  <si>
    <t>ซื้อวัสดุสำนักงาน จำนวน 4 รายการ</t>
  </si>
  <si>
    <t>ซื้อน้ำมัน อบต.ด่านช้าง</t>
  </si>
  <si>
    <t>ซื้อวัสดุคอมพิวเตอร์ จำนวน 2 รายการ</t>
  </si>
  <si>
    <t>ซื้อวัสดุก่อสร้าง จำนวน 8 รายการ</t>
  </si>
  <si>
    <t>ซื้อน้ำดื่ม ศพด. อบต.ด่านช้าง</t>
  </si>
  <si>
    <t>ซื้อวัสดุสำนักงาน จำนวน 9 รายการ</t>
  </si>
  <si>
    <t>ซื้อวัสดุคอมพิวเตอร์ จำนวน 5 รายการ</t>
  </si>
  <si>
    <t>ซื้อวัสดุก่อสร้าง จำนวน 9 รายการ</t>
  </si>
  <si>
    <t xml:space="preserve">ประกวดราคาอิเล็กทรอนิกส์ </t>
  </si>
  <si>
    <t>(e-Bidding)</t>
  </si>
  <si>
    <t xml:space="preserve">                                                       องค์การบริหารส่วนตำบลด่านช้าง อำเภอนากลาง จังหวัดหนองบัวลำภู</t>
  </si>
  <si>
    <t>ร้านใจรัก</t>
  </si>
  <si>
    <t>นายทองอินทร์ จันทร์โสดา</t>
  </si>
  <si>
    <t>หจก.เพื่อนเรียนนากลาง</t>
  </si>
  <si>
    <t>นายศราวุธ ชุ่มนาเสียว</t>
  </si>
  <si>
    <t>บ.ซัสโก้ จำกัด (มหาชน)</t>
  </si>
  <si>
    <t>โรงกลึงบุญไชย</t>
  </si>
  <si>
    <t>ห้างหุ้นส่วนจำกัด นากลางพัฒนา(1992)</t>
  </si>
  <si>
    <t>หจก.บิ๊กไอทีนากลาง</t>
  </si>
  <si>
    <t>อู่เชิดชัยการช่าง</t>
  </si>
  <si>
    <t>ร้านเด่นเจริญวัสดุ</t>
  </si>
  <si>
    <t>หจก.วีรวุฒิ คอนกรีต</t>
  </si>
  <si>
    <t>ศูนย์ซ่อมสมัยอะไหล่ยนต์</t>
  </si>
  <si>
    <t>หจก.น้ำดื่มสายฝน 2013</t>
  </si>
  <si>
    <t>ร้านนานาภัณฑ์</t>
  </si>
  <si>
    <t>นายจันทร์ มิทะ</t>
  </si>
  <si>
    <t>นายเสถียร ประอินทร์</t>
  </si>
  <si>
    <t>นายสิทธิพงษ์ สีมายา</t>
  </si>
  <si>
    <t>นายกฤษดา นาอ่าง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</si>
  <si>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</si>
  <si>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</si>
  <si>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</si>
  <si>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</si>
  <si>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</si>
  <si>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</si>
  <si>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</si>
  <si>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</si>
  <si>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</si>
  <si>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</si>
  <si>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</si>
  <si>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</si>
  <si>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รายงานสรุปผลการจัดซื้อจัดจ้างของ องค์การบริหารส่วนตำบลด่านช้าง</t>
  </si>
  <si>
    <t>ประจำปีงบประมาณ พ.ศ. 2568</t>
  </si>
  <si>
    <t>สรุปผลการดำเนินการจัดซื้อจัดจ้าง  ประจำปีงบประมาณ 2568</t>
  </si>
  <si>
    <t>วันที่ 1 ตุลาคม พ.ศ. 2567 ถึง วันที่ 30 เมษายน พ.ศ. 2568</t>
  </si>
  <si>
    <t>ประจำเดือน พฤศจิกายน  2567</t>
  </si>
  <si>
    <t>ประจำเดือน ธันวาคม  2567</t>
  </si>
  <si>
    <t xml:space="preserve">ประจำเดือน มกราคม  2568 </t>
  </si>
  <si>
    <t>ประจำเดือน กุมภาพันธ์  2568</t>
  </si>
  <si>
    <t>ประจำเดือน มีนาคม  2568</t>
  </si>
  <si>
    <t>ประจำเดือน เมษายน  2568</t>
  </si>
  <si>
    <t>ประจำเดือน กันยายน  2568</t>
  </si>
  <si>
    <t>ประจำเดือน สิงหาคม  2568</t>
  </si>
  <si>
    <t>ประจำเดือน กรกฎาคม  2568</t>
  </si>
  <si>
    <t>ประจำเดือน มิถุนายน  2568</t>
  </si>
  <si>
    <t>ประจำเดือน พฤษภาคม  2568</t>
  </si>
  <si>
    <t>ซื้อวัสดุก่อสร้าง จำนวน 12 รายการ</t>
  </si>
  <si>
    <t>บซ.1/68</t>
  </si>
  <si>
    <t>ลว. 12 พ.ย.67</t>
  </si>
  <si>
    <t>ซื้อวัสดุคอมพิวเตอร์ จำนวน 2รายการ</t>
  </si>
  <si>
    <t>บซ.3/68</t>
  </si>
  <si>
    <t>บซ.5/68</t>
  </si>
  <si>
    <t>ลว. 26 พ.ย.67</t>
  </si>
  <si>
    <t>ซื้อวัสดุไฟฟ้า จำนวน 6 รายการ</t>
  </si>
  <si>
    <t>บซ.7/68</t>
  </si>
  <si>
    <t>ลว. 29 พ.ย.67</t>
  </si>
  <si>
    <t>ซื้อครุภัณฑ์คอมพิวเตอร์โน๊ตบุ๊ค จำนวน 1 ชุด</t>
  </si>
  <si>
    <t>บซ.8/68</t>
  </si>
  <si>
    <t>ลว. 19 ธ.ค.68</t>
  </si>
  <si>
    <t>ซื้อวัดุคอมพิวเตอร์ จำนวน 2 รายการ</t>
  </si>
  <si>
    <t>บซ. 10/68</t>
  </si>
  <si>
    <t>บซ. 11/68</t>
  </si>
  <si>
    <t>ซื้อวัสดุสำนักงาน จำนวน 11 รายการ</t>
  </si>
  <si>
    <t>บซ. 12/68</t>
  </si>
  <si>
    <t>ซื้อวัสดุกีฬา อบต.ด่านช้าง</t>
  </si>
  <si>
    <t>ซื้อวัสดุสำนักงาน จำนวน 8 รายการ</t>
  </si>
  <si>
    <t>บซ. 13/68</t>
  </si>
  <si>
    <t>ซื้อหมึก Samsung 203 จำนวน 1 กล่อง</t>
  </si>
  <si>
    <t>ซื้อกรวยจราจร จำนวน 16 อัน</t>
  </si>
  <si>
    <t>บซ. 14/68</t>
  </si>
  <si>
    <t>บซ. 15/68</t>
  </si>
  <si>
    <t>บซ. 16/68</t>
  </si>
  <si>
    <t>ซื้อวัสดุไฟฟ้า จำนวน 4 รายการ</t>
  </si>
  <si>
    <t>บซ. 18/68</t>
  </si>
  <si>
    <t>ลว. 6 ม.ค.68</t>
  </si>
  <si>
    <t>ลว. 2 ม.ค.68</t>
  </si>
  <si>
    <t>ซื้อครุภัณฑ์อื่น จำนวน 3 รายการ</t>
  </si>
  <si>
    <t>บซ. 20/68</t>
  </si>
  <si>
    <t>ลว. 14 ม.ค.68</t>
  </si>
  <si>
    <t>ซื้อวัสดุงานบ้านงานครัว จำนวน 4 รายการ</t>
  </si>
  <si>
    <t>บซ. 21/68</t>
  </si>
  <si>
    <t>ลว. 21 ม.ค.68</t>
  </si>
  <si>
    <t>ซื้อวัสดุก่อสร้าง จำนวน 11 รายการ</t>
  </si>
  <si>
    <t>บซ. 22/68</t>
  </si>
  <si>
    <t>ซื้อถ้วยรางวัล โครงการแข่งขันกีฬาต้านยาเสพติด ด่านช้างเกมส์</t>
  </si>
  <si>
    <t>ครั้งที่ 6 ประจำปีงบประมาณ 2568</t>
  </si>
  <si>
    <t>บซ. 23/68</t>
  </si>
  <si>
    <t>ซื้อชุดกีฬา โครงการแข่งขันกีฬาต้านยาเสพติด ด่านช้างเกมส์</t>
  </si>
  <si>
    <t>บซ. 24/68</t>
  </si>
  <si>
    <t>บซ. 26/68</t>
  </si>
  <si>
    <t>ลว. 30 ม.ค.68</t>
  </si>
  <si>
    <t>บซ. 28/68</t>
  </si>
  <si>
    <t>ลว. 26 ก.พ.68</t>
  </si>
  <si>
    <t>ซื้อวัสดุไฟฟ้า จำนวน 8 รายการ</t>
  </si>
  <si>
    <t>บซ. 29/68</t>
  </si>
  <si>
    <t>บซ. 30/68</t>
  </si>
  <si>
    <t>ซื้อครุภัณฑ์อื่น ตู้ควบคุมไฟฟ้าแสงสว่างสาธารณธ</t>
  </si>
  <si>
    <t>ลว. 4 มี.ค.68</t>
  </si>
  <si>
    <t>บซ. 32/68</t>
  </si>
  <si>
    <t>บซ. 34/68</t>
  </si>
  <si>
    <t>ลว. 12 มี.ค.68</t>
  </si>
  <si>
    <t>ซื้อวัสดุอุปกรณ์ โครงการฝึกอบรมส่งเสริมสนับสนุนพัฒนากลุ่มอาชีพ</t>
  </si>
  <si>
    <t>ทอผ้าฝ้ายและผลิตภัณฑ์จากผ้าฝ้าย ประจำปี 2568</t>
  </si>
  <si>
    <t>บซ. 35/68</t>
  </si>
  <si>
    <t>บซ. 3/68</t>
  </si>
  <si>
    <t>ลว. 13 มี.ค.68</t>
  </si>
  <si>
    <t>บซ. 38/68</t>
  </si>
  <si>
    <t>บซ. 39/68</t>
  </si>
  <si>
    <t>ซื้อวัสดุอุปกรณ์ โครงการมหกรรม เดิน วิ่ง ออกกำลังเพื่อสุขภาพ ครั้งที่3</t>
  </si>
  <si>
    <t>บซ. 41/68</t>
  </si>
  <si>
    <t>ลว. 27 มี.ค.68</t>
  </si>
  <si>
    <t>ซื้อวัสดุคอมพิวเตอร์ จำนวน 1 กล่อง</t>
  </si>
  <si>
    <t>บซ. 42/68</t>
  </si>
  <si>
    <t>ซื้อครุภัณฑ์โซฟาบุนวมและโซฟาไม้</t>
  </si>
  <si>
    <t>บซ. 44/68</t>
  </si>
  <si>
    <t>ลว. 3 เม.ย.68</t>
  </si>
  <si>
    <t>ซื้อครุภัณฑ์เก้าอี้สำนักงาน จำนวน 2 ตัว</t>
  </si>
  <si>
    <t>บซ. 45/68</t>
  </si>
  <si>
    <t>บซ. 47/68</t>
  </si>
  <si>
    <t>ลว. 9 เม.ย.68</t>
  </si>
  <si>
    <t>ซื้อวัสดุสำนักงาน จำนวน 19 รายการ</t>
  </si>
  <si>
    <t>บซ. 48/68</t>
  </si>
  <si>
    <t>ซื้อยางมะตอยสำเร็จรูปพร้อมใช้ จำนวน 300 ถุง</t>
  </si>
  <si>
    <t>บซ. 49/68</t>
  </si>
  <si>
    <t>ซื้อวัสดุไฟฟ้า จำนวน 11 รายการ</t>
  </si>
  <si>
    <t>บซ. 50/68</t>
  </si>
  <si>
    <t>ซื้อครุภัณฑ์ไฟฟ้าและวิทยุ</t>
  </si>
  <si>
    <t>(ตัวรับสัญญาณไมค์ลอยพร้อมไมโครโฟน) จำนวน 1 ชุด</t>
  </si>
  <si>
    <t>บซ. 51/68</t>
  </si>
  <si>
    <t>ซื้อวัสดุเครื่องแต่งกาย (อปพร.)</t>
  </si>
  <si>
    <t>บซ. 52/68</t>
  </si>
  <si>
    <t>บซ. 54/68</t>
  </si>
  <si>
    <t>ลว. 18 เม.ย.68</t>
  </si>
  <si>
    <t>บซ. 56/68</t>
  </si>
  <si>
    <t>ลว. 25 เม.ย.68</t>
  </si>
  <si>
    <t xml:space="preserve">ซื้อหมึก HP </t>
  </si>
  <si>
    <t>บซ. 57/68</t>
  </si>
  <si>
    <t>ซื้อวัสดุคอมพิวเตอร์ จำนวน 1 รายการ</t>
  </si>
  <si>
    <t>บซ. 59/68</t>
  </si>
  <si>
    <t>ลว. 7 พ.ค.68</t>
  </si>
  <si>
    <t>บซ. 60/68</t>
  </si>
  <si>
    <t>บซ. 61/68</t>
  </si>
  <si>
    <t>ลว. 13 พ.ค.68</t>
  </si>
  <si>
    <t>ซื้อวัสดุสำนักงาน ศพด. อบต.ด่านช้าง</t>
  </si>
  <si>
    <t>บซ. 62/68</t>
  </si>
  <si>
    <t>ซื้อวัคซีนป้องกันโรคพิษสุนัขบ้าพร้อมอุปกรณ์</t>
  </si>
  <si>
    <t>บซ. 64/68</t>
  </si>
  <si>
    <t>ลว. 20 พ.ค.68</t>
  </si>
  <si>
    <t>ซื้อวัสดุงานบ้านงานครัว จำนวน 5 รายการ</t>
  </si>
  <si>
    <t>บซ. 66/68</t>
  </si>
  <si>
    <t>ลว. 27 พ.ค.68</t>
  </si>
  <si>
    <t>ซื้อวัสดุสำนักงาน จำนวน 15 รายการ</t>
  </si>
  <si>
    <t>บซ. 67/68</t>
  </si>
  <si>
    <t>ซื้อวัสดุก่อสร้าง ศพด. อบต.ด่านช้าง จำนวน 15</t>
  </si>
  <si>
    <t>รายการ</t>
  </si>
  <si>
    <t>บซ. 68/68</t>
  </si>
  <si>
    <t>บซ. 69/68</t>
  </si>
  <si>
    <t>ซื้อวัสดุไฟฟ้า จำนวน 5 รายการ</t>
  </si>
  <si>
    <t>บซ. 70/68</t>
  </si>
  <si>
    <t>ซื้ออาหารเสริม (นม) โรงเรียน ภาคเรียนที่ 1/68</t>
  </si>
  <si>
    <t>บซ. 71/68</t>
  </si>
  <si>
    <t>ลว. 30 พ.ค.68</t>
  </si>
  <si>
    <t>ซื้อครุภัณฑ์ไฟฟ้า ชุดเครื่องเสียงเคลื่อนที่</t>
  </si>
  <si>
    <t>พร้อมไมโครโฟน</t>
  </si>
  <si>
    <t>บซ. 72/68</t>
  </si>
  <si>
    <t>ซื้อวัสดุไฟฟ้า จำนวน 13 รายการ</t>
  </si>
  <si>
    <t>บซ. 73/68</t>
  </si>
  <si>
    <t>บซ. 74/68</t>
  </si>
  <si>
    <t>ซื้อวัสดุไฟฟ้า จำนวน 7 รายการ</t>
  </si>
  <si>
    <t>บซ. 76/68</t>
  </si>
  <si>
    <t>ลว. 12 มิ.ย.68</t>
  </si>
  <si>
    <t>ซื้อวัสดุสำนักงาน จำนวน 16 รายการ</t>
  </si>
  <si>
    <t>บซ. 77/68</t>
  </si>
  <si>
    <t>บซ. 78/68</t>
  </si>
  <si>
    <t>ซื้อวัสดุก่อสร้าง จำนวน 7 รายการ</t>
  </si>
  <si>
    <t>บซ. 79/68</t>
  </si>
  <si>
    <t>บซ. 81/68</t>
  </si>
  <si>
    <t>ลว. 24 มิ.ย.68</t>
  </si>
  <si>
    <t xml:space="preserve">ซื้อครุภัณฑ์สำนักงานเครื่องปรับอากาศ จำนวน 2 </t>
  </si>
  <si>
    <t>เครื่อง พร้อมติดตั้ง</t>
  </si>
  <si>
    <t>บซ. 82/68</t>
  </si>
  <si>
    <t xml:space="preserve">ซื้อวัสดุวิทยาศาสตร์หรือการแพทย์ จำนวน 17 </t>
  </si>
  <si>
    <t>บซ. 83/68</t>
  </si>
  <si>
    <t>ซื้อวัสดุคอมพิวเตอร์ จำนวน 3 รายการ</t>
  </si>
  <si>
    <t>บซ. 85/68</t>
  </si>
  <si>
    <t>ลว. 27 มิ.ย.68</t>
  </si>
  <si>
    <t>บซ. 87/68</t>
  </si>
  <si>
    <t>ลว. 30 มิ.ย.68</t>
  </si>
  <si>
    <t>ซื้อครุภัณฑ์งานบ้านงานครัว กาต้มน้ำไฟฟ้า</t>
  </si>
  <si>
    <t>บซ. 89/68</t>
  </si>
  <si>
    <t>ลว. 9 ก.ค.68</t>
  </si>
  <si>
    <t>บซ. 90/68</t>
  </si>
  <si>
    <t>ซื้อครุภัณฑ์ก่อสร้าง ตู้เชื่อมเหล็กและสว่านแยก</t>
  </si>
  <si>
    <t>บซ. 92/68</t>
  </si>
  <si>
    <t>ลว. 15 ก.ค.68</t>
  </si>
  <si>
    <t>ซื้อครุภัณฑ์อื่น กล้อง Zoom All-in-one Webcam</t>
  </si>
  <si>
    <t>snd Speakerphone</t>
  </si>
  <si>
    <t>บซ. 93/68</t>
  </si>
  <si>
    <t>ซื้ออาหารเสริม (นม) โรงเรียน เดือน ก.ค.</t>
  </si>
  <si>
    <t>ภาคเรียนที่ 1/2568</t>
  </si>
  <si>
    <t>บซ. 95/68</t>
  </si>
  <si>
    <t>ลว. 25 ก.ค.68</t>
  </si>
  <si>
    <t>บซ. 96/68</t>
  </si>
  <si>
    <t>บซ. 97/68</t>
  </si>
  <si>
    <t>บซ. 99/68</t>
  </si>
  <si>
    <t>ลว. 5 ส.ค.68</t>
  </si>
  <si>
    <t>ซื้อวัสดุไฟฟ้า จำนวน 9 รายการ</t>
  </si>
  <si>
    <t>บซ. 101/68</t>
  </si>
  <si>
    <t>ลว. 7 ส.ค.68</t>
  </si>
  <si>
    <t>ซื้ออาหารเสริม (นม) โรงเรียน ส.ค. ภาคเรียนที่ 1/2568</t>
  </si>
  <si>
    <t>บซ. 102/68</t>
  </si>
  <si>
    <t xml:space="preserve">ซื้อวัสดุโครงการส่งเสริมประเพณีวันเข้าพรรษา </t>
  </si>
  <si>
    <t>ประจำปี 2568</t>
  </si>
  <si>
    <t>บซ. 104/68</t>
  </si>
  <si>
    <t>ลว. 14 ส.ค.68</t>
  </si>
  <si>
    <t>บซ. 106/68</t>
  </si>
  <si>
    <t>ลว. 25 ส.ค.68</t>
  </si>
  <si>
    <t>บซ. 107/68</t>
  </si>
  <si>
    <t>บซ. 108/68</t>
  </si>
  <si>
    <t>ซื้ออาหารเสริม (นม) โรงเรียน ช่วงปิดภาคเรียน</t>
  </si>
  <si>
    <t xml:space="preserve"> เดือน ก.ย. 2568</t>
  </si>
  <si>
    <t>บซ. 110/68</t>
  </si>
  <si>
    <t>ลว. 4 ก.ย.68</t>
  </si>
  <si>
    <t>ซื้อวัสดุวิทยาศาสตร์และการแพทย์ จำนวน 2 รายการ</t>
  </si>
  <si>
    <t>บซ. 111/68</t>
  </si>
  <si>
    <t>บซ. 112/68</t>
  </si>
  <si>
    <t>ซื้อวัสดุงานบ้านงานครัว ศพด. อบต.ด่านช้าง</t>
  </si>
  <si>
    <t>บซ. 113/68</t>
  </si>
  <si>
    <t>บซ. 114/68</t>
  </si>
  <si>
    <t>ลว. 17 ก.ย.68</t>
  </si>
  <si>
    <t>ซื้อครุภัณฑ์งานบ้านงานครัวเครื่องตัดหญ้าแบบข้อแข็ง</t>
  </si>
  <si>
    <t>บซ. 115/68</t>
  </si>
  <si>
    <t>ซื้อครุภัณฑ์อื่น ถังแรงดันสแตนเลส</t>
  </si>
  <si>
    <t>บซ. 117/68</t>
  </si>
  <si>
    <t>ลว. 18 ก.ย.68</t>
  </si>
  <si>
    <t>ซื้อวัสดุโครงการฝึกอบรมพัฒนากลุ่มอาชีพ ทอผ้า</t>
  </si>
  <si>
    <t>ฝ้ายกระตุ่ยโป่งแค ประจำปี 2568</t>
  </si>
  <si>
    <t>บซ. 118/68</t>
  </si>
  <si>
    <t>ลว. 23 ก.ย.68</t>
  </si>
  <si>
    <t>ซื้อวัสดุไฟฟ้า จำนวน 9รายการ</t>
  </si>
  <si>
    <t>บซ. 121/68</t>
  </si>
  <si>
    <t>ลว. 24 ก.ย.68</t>
  </si>
  <si>
    <t>ซื้อวัสดุก่อสร้าง จำนวน 24 รายการ</t>
  </si>
  <si>
    <t>บซ. 122/68</t>
  </si>
  <si>
    <t>ซื้อวัสดุสำนักงาน จำนวน 49 รายการ</t>
  </si>
  <si>
    <t>บซ. 123/68</t>
  </si>
  <si>
    <t>บซ. 124/68</t>
  </si>
  <si>
    <t>บซ. 125/68</t>
  </si>
  <si>
    <t>ลว. 25 ก.ย.68</t>
  </si>
  <si>
    <t>ซื้อครุภัณฑ์คอมพิวเตอร์หรืออิเล็กทรอนิกส์กล้อง</t>
  </si>
  <si>
    <t>โทรทัศน์วงจรปิด จำนวน 8 ตัว</t>
  </si>
  <si>
    <t>บซ. 126/68</t>
  </si>
  <si>
    <t>ซื้อวัสดุคอมพิวเตอร์ ศพด. อบต.ด่านช้าง</t>
  </si>
  <si>
    <t>บซ. 127/68</t>
  </si>
  <si>
    <t>บซ. 129/68</t>
  </si>
  <si>
    <t>ลว. 26 ก.ย.68</t>
  </si>
  <si>
    <t>บซ. 131/68</t>
  </si>
  <si>
    <t>ซื้อวัสดุงานบ้านงานครัว จำนวน 9 รายการ</t>
  </si>
  <si>
    <t>บซ. 132/68</t>
  </si>
  <si>
    <t>บซ. 133/68</t>
  </si>
  <si>
    <t>จ้างซ่อมแซมรถยนต์ส่วนกลาง หมายเลขทะเบียน กข 482</t>
  </si>
  <si>
    <t>บจ.2/68</t>
  </si>
  <si>
    <t>จ้าง่อมแซมรถยนต์ส่วนกลาง ทะเบียน กข 4484 นภ</t>
  </si>
  <si>
    <t xml:space="preserve">ซ่อมแซมประตูสำนักงาน </t>
  </si>
  <si>
    <t>บจ. 5/68</t>
  </si>
  <si>
    <t>บจ. 4/68</t>
  </si>
  <si>
    <t>บจ. 7/68</t>
  </si>
  <si>
    <t>จ้างซ่อมแซมรถบรรทุกน้ำเอนกประสงค์ ทะเบียน บจ 1012 นภ</t>
  </si>
  <si>
    <t>จ้างเหมาจัดทำป้ายประชาสัมพันธ์การจัดเก็บภาษี ประจำปี 2568</t>
  </si>
  <si>
    <t>บจ. 10/68</t>
  </si>
  <si>
    <t>จ้างเหมาบริการรถบัสปรับอากาศ พร้อมน้ำมันเชื้อเพลิง โครงการพัฒนา</t>
  </si>
  <si>
    <t>ศักยภาพบุคลากรเพื่อเพิ่มประสิทธิภาพฯ</t>
  </si>
  <si>
    <t>บจ. 11/68</t>
  </si>
  <si>
    <t xml:space="preserve">โครงการซ่อมสร้างผิวทาง ASPHALT CONGRETE (โดยวิธี </t>
  </si>
  <si>
    <t>PAVEMENT-IN-PLACE RECYCLING) หมู่ที่ 12 บ้านโป่งแคใต้ ตำบล</t>
  </si>
  <si>
    <t>ด่านช้าง กว้าง 6 เมตร ยาว 2,500 เมตร หนา 0.05 เมตร ไหล่ทาง</t>
  </si>
  <si>
    <t xml:space="preserve">กว้างข้างละ 0.5 เมตร มีพื้นที่ไม่น้อยกว่า 15,000 ตารางเมตร </t>
  </si>
  <si>
    <t>บจ. 26/68</t>
  </si>
  <si>
    <t>ลว. 26 มี.ค.68</t>
  </si>
  <si>
    <t>บ้านหนองบัวคำแสน</t>
  </si>
  <si>
    <t xml:space="preserve">ก่อสร้างถนน คสล. จากถนนต้อยติ่งไปสามแยกหนูคิดรีสอร์ท หมู่ที่ ๔ </t>
  </si>
  <si>
    <t>สญ. 15/68</t>
  </si>
  <si>
    <t>สญ. 14/68</t>
  </si>
  <si>
    <t>จ้างทำประกันรถยนต์ (พ.ร.บ.) รถยนต์ส่วนกลาง ของ อบต.ด่านช้าง</t>
  </si>
  <si>
    <t>บจ. 17/68</t>
  </si>
  <si>
    <t>ลว. 27 เม.ย.68</t>
  </si>
  <si>
    <t>ก่อสร้างระบบประปาพร้อมถังแรงดันและติดตั้ง</t>
  </si>
  <si>
    <t>ถังกรองสนิมเหล็กหมู่ที่ ๙ คุ้มเหนือ</t>
  </si>
  <si>
    <t>ห้างหุ้นส่วนจำกัด พีพี เอ็นจิเนียริ่ง 2525</t>
  </si>
  <si>
    <t>สญ. 19/68</t>
  </si>
  <si>
    <t>ลว. 23 เม.ย.68</t>
  </si>
  <si>
    <t>ซ่อมแซมรถยนต์ส่วนกลาง นข 482</t>
  </si>
  <si>
    <t>บจ. 21/68</t>
  </si>
  <si>
    <t>จ้างเหมาทำป้ายไวนิล ศพด. อบต.ด่านช้าง</t>
  </si>
  <si>
    <t>บจ. 22/68</t>
  </si>
  <si>
    <t>บจ. 23/68</t>
  </si>
  <si>
    <t>ซ่อมแซมฝายห้วยโป่งแค บ้านโป่งแค หมู่ที่ ๓</t>
  </si>
  <si>
    <t>นางสายฝน บุปผา</t>
  </si>
  <si>
    <t>บจ. 25/68</t>
  </si>
  <si>
    <t>ลว. 11 มิ.ย.68</t>
  </si>
  <si>
    <t>ไปทางบ้านนายลอง คำมา หมู่ที่ ๙ บ้านหนองเอี่ยน </t>
  </si>
  <si>
    <t xml:space="preserve">ก่อสร้างถนน คสล. จากบ้านนางบัวทอง เหล็กกล้า </t>
  </si>
  <si>
    <t>บจ. 27/68</t>
  </si>
  <si>
    <t>ลว. 13 มิ.ย.68</t>
  </si>
  <si>
    <t>จ้างทำอาหาร และอาหารว่างพร้อมเครื่องดื่ม</t>
  </si>
  <si>
    <t>โครงการเศรฐกิจชุมชนระดับตำบล อบต.ด่านช้าง</t>
  </si>
  <si>
    <t>บจ. 28/68</t>
  </si>
  <si>
    <t>ซ่อมแซมรถยนต์ส่วนกลาง ทะเบียน 81-2538 นภ</t>
  </si>
  <si>
    <t>บจ. 29/68</t>
  </si>
  <si>
    <t>ซ่อมแซมมอเตอร์ปั้มน้ำ 2 ตัว</t>
  </si>
  <si>
    <t>บจ. 30/68</t>
  </si>
  <si>
    <t xml:space="preserve">ก่อสร้างถนน คสล. จากปีงบประมาณ พ.ศ.๒๕๖๗ </t>
  </si>
  <si>
    <t>สายทางถนนสะพานต่องแต่งไปถนนต้อยติ่ง หมู่ที่ ๑๔</t>
  </si>
  <si>
    <t>สญ. 32/68</t>
  </si>
  <si>
    <t>ลว. 8 ก.ค.68</t>
  </si>
  <si>
    <t xml:space="preserve">ซ่อมแซมถนนสายทางซอยบ้านนายอุดม ศรีสุโพธิ์ </t>
  </si>
  <si>
    <t xml:space="preserve">หมู่ที่ ๓ </t>
  </si>
  <si>
    <t>สญ. 34/68</t>
  </si>
  <si>
    <t>ลว. 14 ก.ค.68</t>
  </si>
  <si>
    <t xml:space="preserve">จ้างเหมาจัดทำป้ายกำหนดน้ำหนักรถบรรทุก จำนวน </t>
  </si>
  <si>
    <t>15 ป้าย และป้ายห้ามรถบรรทุก 2 ป้าย</t>
  </si>
  <si>
    <t>ร้านเหนือฟ้า SHOP</t>
  </si>
  <si>
    <t>สญ. 36/68</t>
  </si>
  <si>
    <t>ก่อสร้างถนน คสล. จากปากทางต้อยติ่งไปฟาร์มหมู</t>
  </si>
  <si>
    <t xml:space="preserve"> หมู่ที่ ๖ บ้านหนองด่าน</t>
  </si>
  <si>
    <t>สญ. 38/68</t>
  </si>
  <si>
    <t>ลว. 29 ก.ค.68</t>
  </si>
  <si>
    <t>บจ. 40/68</t>
  </si>
  <si>
    <t>ก่อสร้างถนนคอนกรีต จากบ้านผู้ช่วยผู้ใหญ่บ้าน (เปิ้ล)</t>
  </si>
  <si>
    <t>ไปทางบ้านนางดวงใจ จูมพลา หมู่ที่ ๙ บ้านหนองเอี่ยน</t>
  </si>
  <si>
    <t>สญ. 42/68</t>
  </si>
  <si>
    <t>จ้างซ่อมแซมรถยนต์ส่วนกลาง ทะเบียน กง 4423 นภ</t>
  </si>
  <si>
    <t>บจ. 43/68</t>
  </si>
  <si>
    <t>จ้างเหมาบริการรถบัสปรับอากาศ 2 ชั้น พร้อมน้ำมัน</t>
  </si>
  <si>
    <t>เชื้อเพลิง</t>
  </si>
  <si>
    <t>บจ. 44/68</t>
  </si>
  <si>
    <t>ลว. 19 ส.ค.68</t>
  </si>
  <si>
    <t>วางท่อระบายน้ำพร้อมบ่อพักแบบมีฝาปิด จากถนน</t>
  </si>
  <si>
    <t xml:space="preserve"> ๒๑๐ มาทางบ้าน นางบุญล้น พลลาบ หมู่ที่ ๑๐ </t>
  </si>
  <si>
    <t>สญ. 45/68</t>
  </si>
  <si>
    <t>ลว. 20 ส.ค.68</t>
  </si>
  <si>
    <t>ซ่อมแซมกล้องวงจรปิด</t>
  </si>
  <si>
    <t>บจ. 47/68</t>
  </si>
  <si>
    <t>จ้างเหมาจัดทำป้ายชื่อพร้อมสายคล้องคอแสดงตัวตน</t>
  </si>
  <si>
    <t>ของบุคลากรในสังกัด อบต.ด่านช้าง</t>
  </si>
  <si>
    <t>บจ. 48/68</t>
  </si>
  <si>
    <t xml:space="preserve">ก่อสร้างรางระบายน้ำจากบ้านนายสมเพชร ประโพธิ์ศรี </t>
  </si>
  <si>
    <t>ไปทางบ้านนางใส ศรีรัตนพัฒน์ หมู่ที่ ๑ บ้านศรีสังวาลย์</t>
  </si>
  <si>
    <t>สญ. 50/68</t>
  </si>
  <si>
    <t>ลว. 27 ส.ค.68</t>
  </si>
  <si>
    <t>ซ่อมแซมถนนลูกรังโดยลงหินคลุกจากถนนต้อยติ่งไป</t>
  </si>
  <si>
    <t>ทางนานายสมพร อัครฮาด หมู่ที่ ๑๔ บ้านด่านช้าง</t>
  </si>
  <si>
    <t>หจก.ชนานนท์ ทวีทรัพย์ จำกัด</t>
  </si>
  <si>
    <t>สญ. 52/68</t>
  </si>
  <si>
    <t>ลว. 16 ก.ย.68</t>
  </si>
  <si>
    <t>ก่อสร้างถนนลูกรังจากบ้านนายศรีธน อิงโยง ไปทาง</t>
  </si>
  <si>
    <t>บ้านนางประสงค์ ศรีทาแก หมู่ที่ ๔ บ.หนองบัวคำแสน</t>
  </si>
  <si>
    <t>สญ. 53/68</t>
  </si>
  <si>
    <t>ซ่อมแซมปรับปรุงถนนลาดยางจากสามแยก ๒๑๐ มา</t>
  </si>
  <si>
    <t>ทางบ้านนางเศียร สุวรรณสน หมู่ที่ ๑๒ บ้านโป่งแค</t>
  </si>
  <si>
    <t>ก่อสร้าง (2021)</t>
  </si>
  <si>
    <t> ห้างหุ้นส่วนจำกัด เอส.พี.เอ็ม.</t>
  </si>
  <si>
    <t>สญ. 54/68</t>
  </si>
  <si>
    <t>จ้างสำรวจและประเมินความพึงพอใจในการให้บริการ</t>
  </si>
  <si>
    <t>ขององค์การบริหารส่วนตำบลด่านช้าง ประจำปีงบประมาณ ๒๕๖๘</t>
  </si>
  <si>
    <t>มหาวิทยาลัยขอนแก่น</t>
  </si>
  <si>
    <t>สญ. 55/68</t>
  </si>
  <si>
    <t>ก่อสร้างถนน คสล. สายทาง นภ.ถ. ๓๕๐๑๒เส้นทาง</t>
  </si>
  <si>
    <t>บ้านนากุดผึ้ง ไปสายทางนาโพธิ์งบประมาณหมู่ที่ ๗ บ้านนากุดผึ้ง</t>
  </si>
  <si>
    <t> หจก.วีรวุฒิ คอนกรีต</t>
  </si>
  <si>
    <t>สญ. 58/68</t>
  </si>
  <si>
    <t>ลว. 19 ก.ย.68</t>
  </si>
  <si>
    <t>จ้างเหมาจัดทำซุ้มเฉลิมพระเกียรติพร้อมติดตั้ง </t>
  </si>
  <si>
    <t>ร้านชัญญาพาณิชย์</t>
  </si>
  <si>
    <t>สญ. 59/68</t>
  </si>
  <si>
    <t xml:space="preserve">ก่อสร้างระบบประปาหอถังสูงความจุไม่น้อยกว่า ๑๐ </t>
  </si>
  <si>
    <t>ลบ.ม. พร้อมถังกรองสนิมเหล็กขุดเจาะบ่อบาดาลระบบ</t>
  </si>
  <si>
    <t>ปิดลึกไม่น้อยกว่า ๘๐ เมตร หมู่ที่ ๓ บ้านโป่งแค</t>
  </si>
  <si>
    <t>จ้างปรังปรุงห้องประชุมสภาองค์การบริหารส่วนตำบล</t>
  </si>
  <si>
    <t>ด่านช้าง</t>
  </si>
  <si>
    <t>นายวัชรานุสรณ์ แสนชัย</t>
  </si>
  <si>
    <t>สญ. 61/68</t>
  </si>
  <si>
    <t>ลว. 30 ก.ย.68</t>
  </si>
  <si>
    <t>สญ. 63/68</t>
  </si>
  <si>
    <t>เปลี่ยนท่อเมนท์ส่งน้ำระบบประปาในหมู่บ้าน หมู่ที่  </t>
  </si>
  <si>
    <t>๑๒ บ้านโป่งแค</t>
  </si>
  <si>
    <t>ก่อสร้าง -2021</t>
  </si>
  <si>
    <t>ห้างหุ้นส่วนจำกัด เอส.พี.เอ็ม.</t>
  </si>
  <si>
    <t>สญ. 64/68</t>
  </si>
  <si>
    <t>ซ่อมแซมปรับปรุงถนนสายทาง นภ.ถ.๓๕๐๑๘ สี่แยก</t>
  </si>
  <si>
    <t>วัดวังพระธาตุ-บ้านด่านช้าง โดยลงหินคลุกตลอดทาง หมู่ที่ ๑๔</t>
  </si>
  <si>
    <t>สญ. 65/68</t>
  </si>
  <si>
    <t>ซ่อมแซมสายทาง นภ.ถ.๓๕๐๐๑ บ้านโป่งแค-ไป</t>
  </si>
  <si>
    <t>บ้านป่าแดงงาม หมู่ที่ ๓ บ้านโป่งแค</t>
  </si>
  <si>
    <t>สญ. 66/68</t>
  </si>
  <si>
    <t>ซ่อมแซมถนนลาดยางสายทาง นภ.ถ.๓๕๐๐๒ บ้าน</t>
  </si>
  <si>
    <t>แก้วอุดม-บ้านภูเงิน โดยลงหินคลุกบริเวณจุดที่ถนนเสียหาย หมู่ที่ ๒</t>
  </si>
  <si>
    <t>สญ. 67/68</t>
  </si>
  <si>
    <t>ซื้ออาหารเสริม (นม) โรงเรียน พ.ย.67</t>
  </si>
  <si>
    <t>ลว. 1 พ.ย.67</t>
  </si>
  <si>
    <t>บ.หนองบัวแดรี่ จำกัด</t>
  </si>
  <si>
    <t>ซื้ออาหารเสริม (นม) โรงเรียน ภาคเรียนที่ 2/67</t>
  </si>
  <si>
    <t>บซ. 2/68</t>
  </si>
  <si>
    <t>บซ. 4/68</t>
  </si>
  <si>
    <t>ลว. 31 ม.ค.68</t>
  </si>
  <si>
    <t>บริษัท บุญทวี รวมทรัพย์ จำกัด</t>
  </si>
  <si>
    <t>ห้างหุ้นส่วนจำกัด โอพีซี หนองบัวลำภู 2018</t>
  </si>
  <si>
    <t>บ.ซัสโก้ จำกัด มหาชน</t>
  </si>
  <si>
    <t>ห้างหุ้นส่วนจำกัด แอดไวซ์ น้ำโสม (สำนักงานใหญ่)</t>
  </si>
  <si>
    <t> อู่เชิดชัยการช่าง</t>
  </si>
  <si>
    <t>ห้างหุ้นส่วนจำกัด เพื่อนเรียนนากลาง (2555)</t>
  </si>
  <si>
    <t>บริษัท เจ.เอส.สปอร์ต กรุ๊ป จำกัด</t>
  </si>
  <si>
    <t>ร้าน เอส พี โอ.เอ.</t>
  </si>
  <si>
    <t>นายสมชาย โถปะคำ</t>
  </si>
  <si>
    <t>ร้านชาติชายพาณิชย์</t>
  </si>
  <si>
    <t>ห้างหุ้นส่วนจำกัดบุญธรรมอิเล็คทริค</t>
  </si>
  <si>
    <t> บริษัท บุญทวี รวมทรัพย์ จำกัด</t>
  </si>
  <si>
    <t>บ.เจ.เอส.สปอร์ตกรุ๊ป จำกัด</t>
  </si>
  <si>
    <t>ร้านนากลางอิงค์เจ็ท</t>
  </si>
  <si>
    <t>นางสาวธัญพร บัวสุวรรณ</t>
  </si>
  <si>
    <t>หจก.บิ๊ไอทีนากลาง</t>
  </si>
  <si>
    <t>หจก.โอพีซีหนองบัวลำภู 2018</t>
  </si>
  <si>
    <t>บ.เจ.เอส. สปอร์ตกรุ๊ป จำกัด</t>
  </si>
  <si>
    <t>ร้านเหนือฟ้า Shop</t>
  </si>
  <si>
    <t>ร้านแสงไทยโทรทัศน์</t>
  </si>
  <si>
    <t> หจก.บุญธรรมอิเล็คทริค</t>
  </si>
  <si>
    <t>ร้านโชคอนันต์</t>
  </si>
  <si>
    <t>ร้านเอ็นบีพี โอเอ</t>
  </si>
  <si>
    <t>เชิดชัยการช่าง</t>
  </si>
  <si>
    <t>ร้านลำภูสัตวแพทย์</t>
  </si>
  <si>
    <t>ร้านวันเฉลิมการช่าง</t>
  </si>
  <si>
    <t> ร้านนานาภัณฑ์</t>
  </si>
  <si>
    <t>ร้านทรัพย์แม่ถวิล</t>
  </si>
  <si>
    <t>ร้านไทยเจริญการไฟฟ้า</t>
  </si>
  <si>
    <t>ประจำเดือน ตุลาคม  2567</t>
  </si>
  <si>
    <t>0</t>
  </si>
  <si>
    <t>ไม่มีข้อมูลการจัดซื้อจัดจ้าง</t>
  </si>
  <si>
    <t>ลว. 6 ธ.ค.67</t>
  </si>
  <si>
    <t>ลว. 11 ธ.ค.67</t>
  </si>
  <si>
    <t>ลว. 19 ธ.ค.67</t>
  </si>
  <si>
    <t>ลว. 2 ม.ค.67</t>
  </si>
  <si>
    <t>บซ. 5/68</t>
  </si>
  <si>
    <t>ลว. 28 ก.พ.68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</si>
</sst>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sz val="12"/>
      <name val="TH Sarabun New"/>
      <family val="2"/>
    </font>
    <font>
      <sz val="15"/>
      <name val="TH Sarabun New"/>
      <family val="2"/>
    </font>
    <font>
      <sz val="11"/>
      <color theme="1"/>
      <name val="TH Sarabun New"/>
      <family val="2"/>
    </font>
    <font>
      <b/>
      <u val="doubleAccounting"/>
      <sz val="16"/>
      <color theme="1"/>
      <name val="TH Sarabun New"/>
      <family val="2"/>
    </font>
    <font>
      <sz val="11"/>
      <name val="Calibri"/>
      <family val="2"/>
      <charset val="222"/>
      <scheme val="minor"/>
    </font>
    <font>
      <b/>
      <u val="doubleAccounting"/>
      <sz val="16"/>
      <name val="TH Sarabun New"/>
      <family val="2"/>
    </font>
    <font>
      <sz val="11"/>
      <name val="TH Sarabun New"/>
      <family val="2"/>
    </font>
    <font>
      <b/>
      <sz val="16"/>
      <color theme="1"/>
      <name val="TH NiramitIT๙"/>
    </font>
    <font>
      <sz val="16"/>
      <color theme="1"/>
      <name val="TH NiramitIT๙"/>
    </font>
    <font>
      <sz val="16"/>
      <color rgb="FF000000"/>
      <name val="TH NiramitIT๙"/>
    </font>
    <font>
      <b/>
      <sz val="14"/>
      <color theme="1"/>
      <name val="TH SarabunIT๙"/>
      <family val="2"/>
    </font>
    <font>
      <sz val="8"/>
      <name val="Calibri"/>
      <family val="2"/>
      <charset val="222"/>
      <scheme val="minor"/>
    </font>
    <font>
      <u val="doubleAccounting"/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165" fontId="3" fillId="0" borderId="7" xfId="1" applyNumberFormat="1" applyFont="1" applyBorder="1" applyAlignment="1"/>
    <xf numFmtId="0" fontId="4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 applyAlignment="1"/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7" xfId="0" applyFont="1" applyBorder="1"/>
    <xf numFmtId="0" fontId="4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5" fontId="3" fillId="0" borderId="1" xfId="1" applyNumberFormat="1" applyFont="1" applyBorder="1" applyAlignment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3" fillId="0" borderId="7" xfId="1" applyFont="1" applyBorder="1" applyAlignment="1"/>
    <xf numFmtId="0" fontId="7" fillId="0" borderId="0" xfId="0" applyFont="1"/>
    <xf numFmtId="0" fontId="3" fillId="0" borderId="0" xfId="0" applyFont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165" fontId="3" fillId="0" borderId="4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5" fontId="8" fillId="0" borderId="0" xfId="0" applyNumberFormat="1" applyFont="1"/>
    <xf numFmtId="0" fontId="9" fillId="0" borderId="0" xfId="0" applyFont="1"/>
    <xf numFmtId="165" fontId="10" fillId="0" borderId="0" xfId="0" applyNumberFormat="1" applyFont="1"/>
    <xf numFmtId="0" fontId="4" fillId="0" borderId="0" xfId="0" applyFont="1" applyAlignment="1">
      <alignment horizontal="center"/>
    </xf>
    <xf numFmtId="0" fontId="11" fillId="0" borderId="0" xfId="0" applyFont="1"/>
    <xf numFmtId="0" fontId="3" fillId="0" borderId="9" xfId="0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164" fontId="3" fillId="0" borderId="8" xfId="1" applyFont="1" applyBorder="1" applyAlignment="1"/>
    <xf numFmtId="0" fontId="3" fillId="0" borderId="8" xfId="0" applyFont="1" applyBorder="1"/>
    <xf numFmtId="165" fontId="3" fillId="0" borderId="1" xfId="1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164" fontId="3" fillId="0" borderId="1" xfId="1" applyFont="1" applyBorder="1" applyAlignment="1"/>
    <xf numFmtId="164" fontId="3" fillId="0" borderId="1" xfId="1" applyFont="1" applyBorder="1" applyAlignment="1">
      <alignment horizontal="center"/>
    </xf>
    <xf numFmtId="0" fontId="3" fillId="0" borderId="6" xfId="0" applyFont="1" applyBorder="1"/>
    <xf numFmtId="164" fontId="3" fillId="0" borderId="6" xfId="1" applyFont="1" applyBorder="1" applyAlignment="1"/>
    <xf numFmtId="164" fontId="3" fillId="0" borderId="7" xfId="1" applyFont="1" applyBorder="1" applyAlignment="1">
      <alignment horizontal="center"/>
    </xf>
    <xf numFmtId="15" fontId="3" fillId="0" borderId="4" xfId="0" applyNumberFormat="1" applyFont="1" applyBorder="1" applyAlignment="1">
      <alignment horizontal="left"/>
    </xf>
    <xf numFmtId="0" fontId="12" fillId="0" borderId="0" xfId="0" applyFont="1"/>
    <xf numFmtId="0" fontId="13" fillId="0" borderId="0" xfId="0" applyFont="1"/>
    <xf numFmtId="0" fontId="12" fillId="0" borderId="12" xfId="0" applyFont="1" applyBorder="1" applyAlignment="1">
      <alignment horizontal="center"/>
    </xf>
    <xf numFmtId="0" fontId="14" fillId="0" borderId="12" xfId="0" applyFont="1" applyBorder="1"/>
    <xf numFmtId="0" fontId="13" fillId="0" borderId="12" xfId="0" applyFont="1" applyBorder="1" applyAlignment="1">
      <alignment horizontal="center"/>
    </xf>
    <xf numFmtId="164" fontId="13" fillId="0" borderId="12" xfId="1" applyFont="1" applyBorder="1"/>
    <xf numFmtId="164" fontId="13" fillId="0" borderId="12" xfId="1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165" fontId="10" fillId="0" borderId="13" xfId="0" applyNumberFormat="1" applyFont="1" applyBorder="1"/>
    <xf numFmtId="165" fontId="3" fillId="0" borderId="8" xfId="1" applyNumberFormat="1" applyFont="1" applyBorder="1" applyAlignment="1">
      <alignment horizontal="center"/>
    </xf>
    <xf numFmtId="165" fontId="3" fillId="0" borderId="4" xfId="1" applyNumberFormat="1" applyFont="1" applyBorder="1" applyAlignment="1"/>
    <xf numFmtId="0" fontId="3" fillId="0" borderId="11" xfId="0" applyFont="1" applyBorder="1" applyAlignment="1">
      <alignment horizontal="center"/>
    </xf>
    <xf numFmtId="165" fontId="3" fillId="0" borderId="6" xfId="1" applyNumberFormat="1" applyFont="1" applyBorder="1" applyAlignment="1">
      <alignment horizontal="center"/>
    </xf>
    <xf numFmtId="165" fontId="3" fillId="0" borderId="10" xfId="1" applyNumberFormat="1" applyFont="1" applyBorder="1" applyAlignment="1">
      <alignment horizontal="center"/>
    </xf>
    <xf numFmtId="15" fontId="3" fillId="0" borderId="7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0" fillId="0" borderId="0" xfId="0" applyNumberFormat="1"/>
    <xf numFmtId="164" fontId="17" fillId="0" borderId="0" xfId="0" applyNumberFormat="1" applyFont="1"/>
    <xf numFmtId="9" fontId="3" fillId="0" borderId="7" xfId="2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เปอร์เซ็นต์" xfId="2" builtinId="5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28575</xdr:rowOff>
    </xdr:from>
    <xdr:to>
      <xdr:col>6</xdr:col>
      <xdr:colOff>0</xdr:colOff>
      <xdr:row>16</xdr:row>
      <xdr:rowOff>285750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E04175C2-B2C3-436F-8930-A45853501A53}"/>
            </a:ext>
          </a:extLst>
        </xdr:cNvPr>
        <xdr:cNvSpPr txBox="1"/>
      </xdr:nvSpPr>
      <xdr:spPr>
        <a:xfrm>
          <a:off x="76200" y="3990975"/>
          <a:ext cx="7324725" cy="11715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- ไม่มี</a:t>
          </a:r>
        </a:p>
      </xdr:txBody>
    </xdr:sp>
    <xdr:clientData/>
  </xdr:twoCellAnchor>
  <xdr:twoCellAnchor>
    <xdr:from>
      <xdr:col>0</xdr:col>
      <xdr:colOff>85725</xdr:colOff>
      <xdr:row>18</xdr:row>
      <xdr:rowOff>38100</xdr:rowOff>
    </xdr:from>
    <xdr:to>
      <xdr:col>6</xdr:col>
      <xdr:colOff>0</xdr:colOff>
      <xdr:row>21</xdr:row>
      <xdr:rowOff>295275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318A7115-F9E9-42DC-82D2-A2FB2F41AE2B}"/>
            </a:ext>
          </a:extLst>
        </xdr:cNvPr>
        <xdr:cNvSpPr txBox="1"/>
      </xdr:nvSpPr>
      <xdr:spPr>
        <a:xfrm>
          <a:off x="85725" y="5524500"/>
          <a:ext cx="7315200" cy="11715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NiramitIT๙" panose="02000506000000020004" pitchFamily="2" charset="-34"/>
              <a:cs typeface="TH NiramitIT๙" panose="02000506000000020004" pitchFamily="2" charset="-34"/>
            </a:rPr>
            <a:t>- 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7110-6374-43D2-ACF3-7AF79884FD25}">
  <dimension ref="A1:O23"/>
  <sheetViews>
    <sheetView view="pageBreakPreview" zoomScaleNormal="100" zoomScaleSheetLayoutView="100" workbookViewId="0">
      <selection activeCell="F8" sqref="F8"/>
    </sheetView>
  </sheetViews>
  <sheetFormatPr defaultRowHeight="15"/>
  <cols>
    <col min="4" max="4" width="22" customWidth="1"/>
    <col min="5" max="5" width="13.42578125" customWidth="1"/>
    <col min="6" max="6" width="26.85546875" customWidth="1"/>
  </cols>
  <sheetData>
    <row r="1" spans="1:15" ht="24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ht="24">
      <c r="A2" s="71" t="s">
        <v>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 ht="24">
      <c r="A3" s="50" t="s">
        <v>49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ht="24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ht="24">
      <c r="A5" s="51"/>
      <c r="B5" s="51"/>
      <c r="C5" s="51"/>
      <c r="D5" s="52" t="s">
        <v>50</v>
      </c>
      <c r="E5" s="52" t="s">
        <v>51</v>
      </c>
      <c r="F5" s="52" t="s">
        <v>52</v>
      </c>
      <c r="G5" s="51"/>
      <c r="H5" s="51"/>
      <c r="I5" s="51"/>
      <c r="J5" s="51"/>
      <c r="K5" s="51"/>
      <c r="L5" s="51"/>
      <c r="M5" s="51"/>
      <c r="N5" s="51"/>
      <c r="O5" s="51"/>
    </row>
    <row r="6" spans="1:15" ht="24">
      <c r="A6" s="51"/>
      <c r="B6" s="51"/>
      <c r="C6" s="51"/>
      <c r="D6" s="53" t="s">
        <v>53</v>
      </c>
      <c r="E6" s="54">
        <v>1</v>
      </c>
      <c r="F6" s="55">
        <v>9852000</v>
      </c>
      <c r="G6" s="51"/>
      <c r="H6" s="51"/>
      <c r="I6" s="51"/>
      <c r="J6" s="51"/>
      <c r="K6" s="51"/>
      <c r="L6" s="51"/>
      <c r="M6" s="51"/>
      <c r="N6" s="51"/>
      <c r="O6" s="51"/>
    </row>
    <row r="7" spans="1:15" ht="24">
      <c r="A7" s="51"/>
      <c r="B7" s="51"/>
      <c r="C7" s="51"/>
      <c r="D7" s="53" t="s">
        <v>54</v>
      </c>
      <c r="E7" s="54">
        <v>0</v>
      </c>
      <c r="F7" s="55">
        <v>0</v>
      </c>
      <c r="G7" s="51"/>
      <c r="H7" s="51"/>
      <c r="I7" s="51"/>
      <c r="J7" s="51"/>
      <c r="K7" s="51"/>
      <c r="L7" s="51"/>
      <c r="M7" s="51"/>
      <c r="N7" s="51"/>
      <c r="O7" s="51"/>
    </row>
    <row r="8" spans="1:15" ht="24">
      <c r="A8" s="51"/>
      <c r="B8" s="51"/>
      <c r="C8" s="51"/>
      <c r="D8" s="53" t="s">
        <v>55</v>
      </c>
      <c r="E8" s="54">
        <v>145</v>
      </c>
      <c r="F8" s="55">
        <v>7245867.8900000006</v>
      </c>
      <c r="G8" s="51"/>
      <c r="H8" s="51"/>
      <c r="I8" s="51"/>
      <c r="J8" s="51"/>
      <c r="K8" s="51"/>
      <c r="L8" s="51"/>
      <c r="M8" s="51"/>
      <c r="N8" s="51"/>
      <c r="O8" s="51"/>
    </row>
    <row r="9" spans="1:15" ht="24">
      <c r="A9" s="51"/>
      <c r="B9" s="51"/>
      <c r="C9" s="51"/>
      <c r="D9" s="53" t="s">
        <v>56</v>
      </c>
      <c r="E9" s="54">
        <v>0</v>
      </c>
      <c r="F9" s="55">
        <v>0</v>
      </c>
      <c r="G9" s="51"/>
      <c r="H9" s="51"/>
      <c r="I9" s="51"/>
      <c r="J9" s="51"/>
      <c r="K9" s="51"/>
      <c r="L9" s="51"/>
      <c r="M9" s="51"/>
      <c r="N9" s="51"/>
      <c r="O9" s="51"/>
    </row>
    <row r="10" spans="1:15" ht="24">
      <c r="A10" s="51"/>
      <c r="B10" s="51"/>
      <c r="C10" s="51"/>
      <c r="D10" s="53" t="s">
        <v>57</v>
      </c>
      <c r="E10" s="54">
        <v>0</v>
      </c>
      <c r="F10" s="55">
        <v>0</v>
      </c>
      <c r="G10" s="51"/>
      <c r="H10" s="51"/>
      <c r="I10" s="51"/>
      <c r="J10" s="51"/>
      <c r="K10" s="51"/>
      <c r="L10" s="51"/>
      <c r="M10" s="51"/>
      <c r="N10" s="51"/>
      <c r="O10" s="51"/>
    </row>
    <row r="11" spans="1:15" ht="24">
      <c r="A11" s="51"/>
      <c r="B11" s="51"/>
      <c r="C11" s="51"/>
      <c r="D11" s="52" t="s">
        <v>58</v>
      </c>
      <c r="E11" s="54">
        <f>SUM(E6:E10)</f>
        <v>146</v>
      </c>
      <c r="F11" s="56">
        <f>SUM(F6:F10)</f>
        <v>17097867.890000001</v>
      </c>
      <c r="G11" s="51"/>
      <c r="H11" s="51"/>
      <c r="I11" s="51"/>
      <c r="J11" s="51"/>
      <c r="K11" s="51"/>
      <c r="L11" s="51"/>
      <c r="M11" s="51"/>
      <c r="N11" s="51"/>
      <c r="O11" s="51"/>
    </row>
    <row r="12" spans="1:15" ht="24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5" ht="24">
      <c r="A13" s="50" t="s">
        <v>59</v>
      </c>
      <c r="B13" s="51"/>
      <c r="C13" s="51"/>
      <c r="D13" s="51"/>
      <c r="E13" s="51"/>
      <c r="F13" s="51"/>
      <c r="G13" s="51"/>
      <c r="H13" s="51"/>
      <c r="I13" s="57"/>
      <c r="J13" s="72"/>
      <c r="K13" s="72"/>
      <c r="L13" s="72"/>
      <c r="M13" s="72"/>
      <c r="N13" s="51"/>
      <c r="O13" s="51"/>
    </row>
    <row r="14" spans="1:15" ht="24">
      <c r="A14" s="51"/>
      <c r="B14" s="51"/>
      <c r="C14" s="51"/>
      <c r="D14" s="51"/>
      <c r="E14" s="51"/>
      <c r="F14" s="51"/>
      <c r="G14" s="51"/>
      <c r="H14" s="51"/>
      <c r="I14" s="57"/>
      <c r="J14" s="72"/>
      <c r="K14" s="72"/>
      <c r="L14" s="72"/>
      <c r="M14" s="72"/>
      <c r="N14" s="51"/>
      <c r="O14" s="51"/>
    </row>
    <row r="15" spans="1:15" ht="24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</row>
    <row r="16" spans="1:15" ht="24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:15" ht="24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</row>
    <row r="18" spans="1:15" ht="24">
      <c r="A18" s="50" t="s">
        <v>60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5" ht="24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 ht="24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5" ht="24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ht="24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24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</sheetData>
  <mergeCells count="4">
    <mergeCell ref="A1:O1"/>
    <mergeCell ref="A2:O2"/>
    <mergeCell ref="J13:M13"/>
    <mergeCell ref="J14:M14"/>
  </mergeCells>
  <pageMargins left="0.7" right="0.7" top="0.75" bottom="0.75" header="0.3" footer="0.3"/>
  <pageSetup paperSize="9" scale="72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43A25-36CE-4415-931E-16F8473D7D8F}">
  <dimension ref="A1:K40"/>
  <sheetViews>
    <sheetView topLeftCell="A16" zoomScale="52" zoomScaleNormal="52" workbookViewId="0">
      <selection activeCell="J46" sqref="J46"/>
    </sheetView>
  </sheetViews>
  <sheetFormatPr defaultRowHeight="15"/>
  <cols>
    <col min="2" max="2" width="35.85546875" customWidth="1"/>
    <col min="3" max="3" width="20.5703125" customWidth="1"/>
    <col min="4" max="4" width="18.85546875" customWidth="1"/>
    <col min="5" max="5" width="12" customWidth="1"/>
    <col min="6" max="6" width="28.42578125" customWidth="1"/>
    <col min="7" max="7" width="17.42578125" customWidth="1"/>
    <col min="8" max="8" width="28" customWidth="1"/>
    <col min="9" max="9" width="19.140625" customWidth="1"/>
    <col min="10" max="10" width="14.7109375" customWidth="1"/>
    <col min="11" max="11" width="14.42578125" customWidth="1"/>
  </cols>
  <sheetData>
    <row r="1" spans="1:11" ht="20.25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25">
      <c r="A2" s="75" t="s">
        <v>75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0.25">
      <c r="A3" s="75" t="s">
        <v>30</v>
      </c>
      <c r="B3" s="75"/>
      <c r="C3" s="75"/>
      <c r="D3" s="75"/>
      <c r="E3" s="75"/>
      <c r="F3" s="75"/>
      <c r="G3" s="75"/>
      <c r="H3" s="75"/>
      <c r="I3" s="75"/>
      <c r="J3" s="1"/>
      <c r="K3" s="1" t="s">
        <v>19</v>
      </c>
    </row>
    <row r="4" spans="1:11" ht="20.25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6" t="s">
        <v>5</v>
      </c>
      <c r="G4" s="77"/>
      <c r="H4" s="76" t="s">
        <v>6</v>
      </c>
      <c r="I4" s="77"/>
      <c r="J4" s="2" t="s">
        <v>7</v>
      </c>
      <c r="K4" s="2" t="s">
        <v>8</v>
      </c>
    </row>
    <row r="5" spans="1:11" ht="20.25">
      <c r="A5" s="4"/>
      <c r="B5" s="4"/>
      <c r="C5" s="5" t="s">
        <v>9</v>
      </c>
      <c r="D5" s="5"/>
      <c r="E5" s="6" t="s">
        <v>10</v>
      </c>
      <c r="F5" s="73" t="s">
        <v>11</v>
      </c>
      <c r="G5" s="74"/>
      <c r="H5" s="73" t="s">
        <v>12</v>
      </c>
      <c r="I5" s="74"/>
      <c r="J5" s="7" t="s">
        <v>13</v>
      </c>
      <c r="K5" s="6" t="s">
        <v>14</v>
      </c>
    </row>
    <row r="6" spans="1:11" ht="20.25">
      <c r="A6" s="8">
        <v>1</v>
      </c>
      <c r="B6" s="22" t="s">
        <v>95</v>
      </c>
      <c r="C6" s="10">
        <v>2480</v>
      </c>
      <c r="D6" s="29">
        <f t="shared" ref="D6" si="0">C6</f>
        <v>2480</v>
      </c>
      <c r="E6" s="11" t="s">
        <v>15</v>
      </c>
      <c r="F6" s="37" t="s">
        <v>440</v>
      </c>
      <c r="G6" s="29">
        <f t="shared" ref="G6" si="1">C6</f>
        <v>2480</v>
      </c>
      <c r="H6" s="28" t="str">
        <f>F6</f>
        <v>ห้างหุ้นส่วนจำกัด เพื่อนเรียนนากลาง (2555)</v>
      </c>
      <c r="I6" s="29">
        <f t="shared" ref="I6" si="2">C6</f>
        <v>2480</v>
      </c>
      <c r="J6" s="13" t="s">
        <v>16</v>
      </c>
      <c r="K6" s="38" t="s">
        <v>168</v>
      </c>
    </row>
    <row r="7" spans="1:11" ht="20.25">
      <c r="A7" s="4"/>
      <c r="B7" s="14"/>
      <c r="C7" s="15"/>
      <c r="D7" s="30"/>
      <c r="E7" s="16"/>
      <c r="F7" s="4"/>
      <c r="G7" s="31"/>
      <c r="H7" s="4"/>
      <c r="I7" s="4"/>
      <c r="J7" s="18" t="s">
        <v>17</v>
      </c>
      <c r="K7" s="39" t="s">
        <v>169</v>
      </c>
    </row>
    <row r="8" spans="1:11" ht="20.25">
      <c r="A8" s="8">
        <v>2</v>
      </c>
      <c r="B8" s="22" t="s">
        <v>167</v>
      </c>
      <c r="C8" s="10">
        <v>5400</v>
      </c>
      <c r="D8" s="29">
        <f t="shared" ref="D8" si="3">C8</f>
        <v>5400</v>
      </c>
      <c r="E8" s="11" t="s">
        <v>15</v>
      </c>
      <c r="F8" s="28" t="s">
        <v>457</v>
      </c>
      <c r="G8" s="29">
        <f t="shared" ref="G8" si="4">C8</f>
        <v>5400</v>
      </c>
      <c r="H8" s="28" t="str">
        <f t="shared" ref="H8" si="5">F8</f>
        <v>ร้านเอ็นบีพี โอเอ</v>
      </c>
      <c r="I8" s="29">
        <f t="shared" ref="I8" si="6">C8</f>
        <v>5400</v>
      </c>
      <c r="J8" s="13" t="s">
        <v>16</v>
      </c>
      <c r="K8" s="38" t="s">
        <v>170</v>
      </c>
    </row>
    <row r="9" spans="1:11" ht="20.25">
      <c r="A9" s="4"/>
      <c r="B9" s="14"/>
      <c r="C9" s="15"/>
      <c r="D9" s="30"/>
      <c r="E9" s="16"/>
      <c r="F9" s="4"/>
      <c r="G9" s="31"/>
      <c r="H9" s="4"/>
      <c r="I9" s="4"/>
      <c r="J9" s="18" t="s">
        <v>17</v>
      </c>
      <c r="K9" s="39" t="s">
        <v>169</v>
      </c>
    </row>
    <row r="10" spans="1:11" ht="20.25">
      <c r="A10" s="8">
        <v>3</v>
      </c>
      <c r="B10" s="22" t="s">
        <v>321</v>
      </c>
      <c r="C10" s="10">
        <v>4000</v>
      </c>
      <c r="D10" s="29">
        <f t="shared" ref="D10" si="7">C10</f>
        <v>4000</v>
      </c>
      <c r="E10" s="11" t="s">
        <v>15</v>
      </c>
      <c r="F10" s="28" t="s">
        <v>458</v>
      </c>
      <c r="G10" s="29">
        <f t="shared" ref="G10" si="8">C10</f>
        <v>4000</v>
      </c>
      <c r="H10" s="28" t="str">
        <f t="shared" ref="H10" si="9">F10</f>
        <v>เชิดชัยการช่าง</v>
      </c>
      <c r="I10" s="29">
        <f t="shared" ref="I10" si="10">C10</f>
        <v>4000</v>
      </c>
      <c r="J10" s="13" t="s">
        <v>16</v>
      </c>
      <c r="K10" s="38" t="s">
        <v>322</v>
      </c>
    </row>
    <row r="11" spans="1:11" ht="20.25">
      <c r="A11" s="4"/>
      <c r="B11" s="49"/>
      <c r="C11" s="15"/>
      <c r="D11" s="30"/>
      <c r="E11" s="16"/>
      <c r="F11" s="4"/>
      <c r="G11" s="31"/>
      <c r="H11" s="4"/>
      <c r="I11" s="4"/>
      <c r="J11" s="18" t="s">
        <v>17</v>
      </c>
      <c r="K11" s="39" t="s">
        <v>169</v>
      </c>
    </row>
    <row r="12" spans="1:11" ht="20.25">
      <c r="A12" s="8">
        <v>4</v>
      </c>
      <c r="B12" s="22" t="s">
        <v>24</v>
      </c>
      <c r="C12" s="10">
        <v>555</v>
      </c>
      <c r="D12" s="29">
        <f t="shared" ref="D12" si="11">C12</f>
        <v>555</v>
      </c>
      <c r="E12" s="11" t="s">
        <v>15</v>
      </c>
      <c r="F12" s="28" t="s">
        <v>43</v>
      </c>
      <c r="G12" s="29">
        <f t="shared" ref="G12" si="12">C12</f>
        <v>555</v>
      </c>
      <c r="H12" s="28" t="str">
        <f t="shared" ref="H12" si="13">F12</f>
        <v>หจก.น้ำดื่มสายฝน 2013</v>
      </c>
      <c r="I12" s="29">
        <f t="shared" ref="I12" si="14">C12</f>
        <v>555</v>
      </c>
      <c r="J12" s="13" t="s">
        <v>16</v>
      </c>
      <c r="K12" s="38" t="s">
        <v>171</v>
      </c>
    </row>
    <row r="13" spans="1:11" ht="20.25">
      <c r="A13" s="4"/>
      <c r="B13" s="14"/>
      <c r="C13" s="15"/>
      <c r="D13" s="30"/>
      <c r="E13" s="16"/>
      <c r="F13" s="4"/>
      <c r="G13" s="31"/>
      <c r="H13" s="4"/>
      <c r="I13" s="4"/>
      <c r="J13" s="18" t="s">
        <v>17</v>
      </c>
      <c r="K13" s="39" t="s">
        <v>172</v>
      </c>
    </row>
    <row r="14" spans="1:11" ht="20.25">
      <c r="A14" s="8">
        <v>5</v>
      </c>
      <c r="B14" s="22" t="s">
        <v>173</v>
      </c>
      <c r="C14" s="10">
        <v>10238</v>
      </c>
      <c r="D14" s="29">
        <f t="shared" ref="D14" si="15">C14</f>
        <v>10238</v>
      </c>
      <c r="E14" s="11" t="s">
        <v>15</v>
      </c>
      <c r="F14" s="37" t="s">
        <v>440</v>
      </c>
      <c r="G14" s="29">
        <f t="shared" ref="G14" si="16">C14</f>
        <v>10238</v>
      </c>
      <c r="H14" s="28" t="str">
        <f t="shared" ref="H14" si="17">F14</f>
        <v>ห้างหุ้นส่วนจำกัด เพื่อนเรียนนากลาง (2555)</v>
      </c>
      <c r="I14" s="29">
        <f t="shared" ref="I14" si="18">C14</f>
        <v>10238</v>
      </c>
      <c r="J14" s="13" t="s">
        <v>16</v>
      </c>
      <c r="K14" s="38" t="s">
        <v>174</v>
      </c>
    </row>
    <row r="15" spans="1:11" ht="20.25">
      <c r="A15" s="4"/>
      <c r="B15" s="14"/>
      <c r="C15" s="15"/>
      <c r="D15" s="30"/>
      <c r="E15" s="16"/>
      <c r="F15" s="4"/>
      <c r="G15" s="31"/>
      <c r="H15" s="4"/>
      <c r="I15" s="4"/>
      <c r="J15" s="18" t="s">
        <v>17</v>
      </c>
      <c r="K15" s="39" t="s">
        <v>172</v>
      </c>
    </row>
    <row r="16" spans="1:11" ht="20.25">
      <c r="A16" s="8">
        <v>6</v>
      </c>
      <c r="B16" s="22" t="s">
        <v>323</v>
      </c>
      <c r="C16" s="10">
        <v>720</v>
      </c>
      <c r="D16" s="29">
        <f t="shared" ref="D16" si="19">C16</f>
        <v>720</v>
      </c>
      <c r="E16" s="11" t="s">
        <v>15</v>
      </c>
      <c r="F16" s="37" t="s">
        <v>448</v>
      </c>
      <c r="G16" s="29">
        <f t="shared" ref="G16" si="20">C16</f>
        <v>720</v>
      </c>
      <c r="H16" s="28" t="str">
        <f t="shared" ref="H16" si="21">F16</f>
        <v>ร้านนากลางอิงค์เจ็ท</v>
      </c>
      <c r="I16" s="29">
        <f t="shared" ref="I16" si="22">C16</f>
        <v>720</v>
      </c>
      <c r="J16" s="13" t="s">
        <v>16</v>
      </c>
      <c r="K16" s="38" t="s">
        <v>324</v>
      </c>
    </row>
    <row r="17" spans="1:11" ht="20.25">
      <c r="A17" s="4"/>
      <c r="B17" s="49"/>
      <c r="C17" s="15"/>
      <c r="D17" s="30"/>
      <c r="E17" s="16"/>
      <c r="F17" s="4"/>
      <c r="G17" s="31"/>
      <c r="H17" s="4"/>
      <c r="I17" s="4"/>
      <c r="J17" s="18" t="s">
        <v>17</v>
      </c>
      <c r="K17" s="39" t="s">
        <v>172</v>
      </c>
    </row>
    <row r="18" spans="1:11" ht="20.25">
      <c r="A18" s="8">
        <v>7</v>
      </c>
      <c r="B18" s="22" t="s">
        <v>18</v>
      </c>
      <c r="C18" s="10">
        <v>1050</v>
      </c>
      <c r="D18" s="29">
        <f t="shared" ref="D18" si="23">C18</f>
        <v>1050</v>
      </c>
      <c r="E18" s="11" t="s">
        <v>15</v>
      </c>
      <c r="F18" s="28" t="s">
        <v>34</v>
      </c>
      <c r="G18" s="29">
        <f t="shared" ref="G18" si="24">C18</f>
        <v>1050</v>
      </c>
      <c r="H18" s="28" t="str">
        <f t="shared" ref="H18" si="25">F18</f>
        <v>นายศราวุธ ชุ่มนาเสียว</v>
      </c>
      <c r="I18" s="29">
        <f t="shared" ref="I18" si="26">C18</f>
        <v>1050</v>
      </c>
      <c r="J18" s="13" t="s">
        <v>16</v>
      </c>
      <c r="K18" s="38" t="s">
        <v>325</v>
      </c>
    </row>
    <row r="19" spans="1:11" ht="20.25">
      <c r="A19" s="4"/>
      <c r="B19" s="49"/>
      <c r="C19" s="15"/>
      <c r="D19" s="30"/>
      <c r="E19" s="16"/>
      <c r="F19" s="4"/>
      <c r="G19" s="31"/>
      <c r="H19" s="4"/>
      <c r="I19" s="4"/>
      <c r="J19" s="18" t="s">
        <v>17</v>
      </c>
      <c r="K19" s="39" t="s">
        <v>172</v>
      </c>
    </row>
    <row r="20" spans="1:11" ht="20.25">
      <c r="A20" s="8">
        <v>8</v>
      </c>
      <c r="B20" s="22" t="s">
        <v>175</v>
      </c>
      <c r="C20" s="10">
        <v>24100</v>
      </c>
      <c r="D20" s="29">
        <f t="shared" ref="D20" si="27">C20</f>
        <v>24100</v>
      </c>
      <c r="E20" s="11" t="s">
        <v>15</v>
      </c>
      <c r="F20" s="28" t="s">
        <v>459</v>
      </c>
      <c r="G20" s="29">
        <f t="shared" ref="G20" si="28">C20</f>
        <v>24100</v>
      </c>
      <c r="H20" s="28" t="str">
        <f t="shared" ref="H20" si="29">F20</f>
        <v>ร้านลำภูสัตวแพทย์</v>
      </c>
      <c r="I20" s="29">
        <f t="shared" ref="I20" si="30">C20</f>
        <v>24100</v>
      </c>
      <c r="J20" s="13" t="s">
        <v>16</v>
      </c>
      <c r="K20" s="38" t="s">
        <v>176</v>
      </c>
    </row>
    <row r="21" spans="1:11" ht="20.25">
      <c r="A21" s="4"/>
      <c r="B21" s="14"/>
      <c r="C21" s="15"/>
      <c r="D21" s="30"/>
      <c r="E21" s="16"/>
      <c r="F21" s="4"/>
      <c r="G21" s="31"/>
      <c r="H21" s="4"/>
      <c r="I21" s="4"/>
      <c r="J21" s="18" t="s">
        <v>17</v>
      </c>
      <c r="K21" s="39" t="s">
        <v>177</v>
      </c>
    </row>
    <row r="22" spans="1:11" ht="20.25">
      <c r="A22" s="8">
        <v>9</v>
      </c>
      <c r="B22" s="9" t="s">
        <v>178</v>
      </c>
      <c r="C22" s="10">
        <v>1340</v>
      </c>
      <c r="D22" s="29">
        <f t="shared" ref="D22:D28" si="31">C22</f>
        <v>1340</v>
      </c>
      <c r="E22" s="11" t="s">
        <v>15</v>
      </c>
      <c r="F22" s="37" t="s">
        <v>440</v>
      </c>
      <c r="G22" s="29">
        <f t="shared" ref="G22" si="32">C22</f>
        <v>1340</v>
      </c>
      <c r="H22" s="28" t="str">
        <f t="shared" ref="H22" si="33">F22</f>
        <v>ห้างหุ้นส่วนจำกัด เพื่อนเรียนนากลาง (2555)</v>
      </c>
      <c r="I22" s="29">
        <f t="shared" ref="I22" si="34">C22</f>
        <v>1340</v>
      </c>
      <c r="J22" s="13" t="s">
        <v>16</v>
      </c>
      <c r="K22" s="38" t="s">
        <v>179</v>
      </c>
    </row>
    <row r="23" spans="1:11" ht="20.25">
      <c r="A23" s="4"/>
      <c r="B23" s="14"/>
      <c r="C23" s="15"/>
      <c r="D23" s="30"/>
      <c r="E23" s="16"/>
      <c r="F23" s="17"/>
      <c r="G23" s="31"/>
      <c r="H23" s="4"/>
      <c r="I23" s="4"/>
      <c r="J23" s="18" t="s">
        <v>17</v>
      </c>
      <c r="K23" s="39" t="s">
        <v>180</v>
      </c>
    </row>
    <row r="24" spans="1:11" ht="20.25">
      <c r="A24" s="8">
        <v>10</v>
      </c>
      <c r="B24" s="9" t="s">
        <v>181</v>
      </c>
      <c r="C24" s="10">
        <v>13310</v>
      </c>
      <c r="D24" s="29">
        <f t="shared" si="31"/>
        <v>13310</v>
      </c>
      <c r="E24" s="11" t="s">
        <v>15</v>
      </c>
      <c r="F24" s="37" t="s">
        <v>440</v>
      </c>
      <c r="G24" s="29">
        <f t="shared" ref="G24" si="35">C24</f>
        <v>13310</v>
      </c>
      <c r="H24" s="28" t="str">
        <f t="shared" ref="H24" si="36">F24</f>
        <v>ห้างหุ้นส่วนจำกัด เพื่อนเรียนนากลาง (2555)</v>
      </c>
      <c r="I24" s="29">
        <f t="shared" ref="I24" si="37">C24</f>
        <v>13310</v>
      </c>
      <c r="J24" s="13" t="s">
        <v>16</v>
      </c>
      <c r="K24" s="38" t="s">
        <v>182</v>
      </c>
    </row>
    <row r="25" spans="1:11" ht="20.25">
      <c r="A25" s="4"/>
      <c r="B25" s="14"/>
      <c r="C25" s="15"/>
      <c r="D25" s="30"/>
      <c r="E25" s="16"/>
      <c r="F25" s="4"/>
      <c r="G25" s="31"/>
      <c r="H25" s="4"/>
      <c r="I25" s="4"/>
      <c r="J25" s="18" t="s">
        <v>17</v>
      </c>
      <c r="K25" s="39" t="s">
        <v>180</v>
      </c>
    </row>
    <row r="26" spans="1:11" ht="20.25">
      <c r="A26" s="8">
        <v>11</v>
      </c>
      <c r="B26" s="22" t="s">
        <v>183</v>
      </c>
      <c r="C26" s="10">
        <v>16335</v>
      </c>
      <c r="D26" s="29">
        <f t="shared" si="31"/>
        <v>16335</v>
      </c>
      <c r="E26" s="11" t="s">
        <v>15</v>
      </c>
      <c r="F26" s="28" t="s">
        <v>40</v>
      </c>
      <c r="G26" s="29">
        <f t="shared" ref="G26" si="38">C26</f>
        <v>16335</v>
      </c>
      <c r="H26" s="28" t="str">
        <f t="shared" ref="H26" si="39">F26</f>
        <v>ร้านเด่นเจริญวัสดุ</v>
      </c>
      <c r="I26" s="29">
        <f t="shared" ref="I26" si="40">C26</f>
        <v>16335</v>
      </c>
      <c r="J26" s="13" t="s">
        <v>16</v>
      </c>
      <c r="K26" s="38" t="s">
        <v>185</v>
      </c>
    </row>
    <row r="27" spans="1:11" ht="20.25">
      <c r="A27" s="4"/>
      <c r="B27" s="14" t="s">
        <v>184</v>
      </c>
      <c r="C27" s="15"/>
      <c r="D27" s="30"/>
      <c r="E27" s="16"/>
      <c r="F27" s="4"/>
      <c r="G27" s="31"/>
      <c r="H27" s="4"/>
      <c r="I27" s="4"/>
      <c r="J27" s="18" t="s">
        <v>17</v>
      </c>
      <c r="K27" s="39" t="s">
        <v>180</v>
      </c>
    </row>
    <row r="28" spans="1:11" ht="20.25">
      <c r="A28" s="8">
        <v>12</v>
      </c>
      <c r="B28" s="9" t="s">
        <v>21</v>
      </c>
      <c r="C28" s="10">
        <v>10300</v>
      </c>
      <c r="D28" s="29">
        <f t="shared" si="31"/>
        <v>10300</v>
      </c>
      <c r="E28" s="11" t="s">
        <v>15</v>
      </c>
      <c r="F28" s="37" t="s">
        <v>437</v>
      </c>
      <c r="G28" s="29">
        <f t="shared" ref="G28" si="41">C28</f>
        <v>10300</v>
      </c>
      <c r="H28" s="28" t="str">
        <f t="shared" ref="H28" si="42">F28</f>
        <v>บ.ซัสโก้ จำกัด มหาชน</v>
      </c>
      <c r="I28" s="29">
        <f t="shared" ref="I28" si="43">C28</f>
        <v>10300</v>
      </c>
      <c r="J28" s="13" t="s">
        <v>16</v>
      </c>
      <c r="K28" s="38" t="s">
        <v>186</v>
      </c>
    </row>
    <row r="29" spans="1:11" ht="20.25">
      <c r="A29" s="4"/>
      <c r="B29" s="14"/>
      <c r="C29" s="15"/>
      <c r="D29" s="30"/>
      <c r="E29" s="16"/>
      <c r="F29" s="4"/>
      <c r="G29" s="31"/>
      <c r="H29" s="4"/>
      <c r="I29" s="4"/>
      <c r="J29" s="18" t="s">
        <v>17</v>
      </c>
      <c r="K29" s="39" t="s">
        <v>180</v>
      </c>
    </row>
    <row r="30" spans="1:11" ht="20.25">
      <c r="A30" s="8">
        <v>13</v>
      </c>
      <c r="B30" s="22" t="s">
        <v>187</v>
      </c>
      <c r="C30" s="10">
        <v>6650</v>
      </c>
      <c r="D30" s="29">
        <f t="shared" ref="D30" si="44">C30</f>
        <v>6650</v>
      </c>
      <c r="E30" s="11" t="s">
        <v>15</v>
      </c>
      <c r="F30" s="28" t="s">
        <v>446</v>
      </c>
      <c r="G30" s="29">
        <f t="shared" ref="G30" si="45">C30</f>
        <v>6650</v>
      </c>
      <c r="H30" s="28" t="str">
        <f t="shared" ref="H30" si="46">F30</f>
        <v> บริษัท บุญทวี รวมทรัพย์ จำกัด</v>
      </c>
      <c r="I30" s="29">
        <f t="shared" ref="I30" si="47">C30</f>
        <v>6650</v>
      </c>
      <c r="J30" s="13" t="s">
        <v>16</v>
      </c>
      <c r="K30" s="38" t="s">
        <v>188</v>
      </c>
    </row>
    <row r="31" spans="1:11" ht="20.25">
      <c r="A31" s="4"/>
      <c r="B31" s="49"/>
      <c r="C31" s="15"/>
      <c r="D31" s="30"/>
      <c r="E31" s="16"/>
      <c r="F31" s="4"/>
      <c r="G31" s="31"/>
      <c r="H31" s="4"/>
      <c r="I31" s="4"/>
      <c r="J31" s="18" t="s">
        <v>17</v>
      </c>
      <c r="K31" s="39" t="s">
        <v>180</v>
      </c>
    </row>
    <row r="32" spans="1:11" ht="20.25">
      <c r="A32" s="8">
        <v>14</v>
      </c>
      <c r="B32" s="22" t="s">
        <v>189</v>
      </c>
      <c r="C32" s="26">
        <v>45846.28</v>
      </c>
      <c r="D32" s="48">
        <f t="shared" ref="D32" si="48">C32</f>
        <v>45846.28</v>
      </c>
      <c r="E32" s="11" t="s">
        <v>15</v>
      </c>
      <c r="F32" s="12" t="s">
        <v>430</v>
      </c>
      <c r="G32" s="48">
        <f t="shared" ref="G32" si="49">C32</f>
        <v>45846.28</v>
      </c>
      <c r="H32" s="28" t="str">
        <f t="shared" ref="H32" si="50">F32</f>
        <v>บ.หนองบัวแดรี่ จำกัด</v>
      </c>
      <c r="I32" s="48">
        <f t="shared" ref="I32" si="51">C32</f>
        <v>45846.28</v>
      </c>
      <c r="J32" s="13" t="s">
        <v>16</v>
      </c>
      <c r="K32" s="38" t="s">
        <v>190</v>
      </c>
    </row>
    <row r="33" spans="1:11" ht="20.25">
      <c r="A33" s="4"/>
      <c r="B33" s="49"/>
      <c r="C33" s="15"/>
      <c r="D33" s="30"/>
      <c r="E33" s="16"/>
      <c r="F33" s="4"/>
      <c r="G33" s="31"/>
      <c r="H33" s="4"/>
      <c r="I33" s="4"/>
      <c r="J33" s="18" t="s">
        <v>17</v>
      </c>
      <c r="K33" s="39" t="s">
        <v>191</v>
      </c>
    </row>
    <row r="34" spans="1:11" ht="20.25">
      <c r="A34" s="8">
        <v>15</v>
      </c>
      <c r="B34" s="22" t="s">
        <v>192</v>
      </c>
      <c r="C34" s="10">
        <v>6900</v>
      </c>
      <c r="D34" s="29">
        <f t="shared" ref="D34" si="52">C34</f>
        <v>6900</v>
      </c>
      <c r="E34" s="11" t="s">
        <v>15</v>
      </c>
      <c r="F34" s="28" t="s">
        <v>44</v>
      </c>
      <c r="G34" s="29">
        <f t="shared" ref="G34" si="53">C34</f>
        <v>6900</v>
      </c>
      <c r="H34" s="28" t="str">
        <f t="shared" ref="H34" si="54">F34</f>
        <v>ร้านนานาภัณฑ์</v>
      </c>
      <c r="I34" s="29">
        <f t="shared" ref="I34" si="55">C34</f>
        <v>6900</v>
      </c>
      <c r="J34" s="13" t="s">
        <v>16</v>
      </c>
      <c r="K34" s="38" t="s">
        <v>194</v>
      </c>
    </row>
    <row r="35" spans="1:11" ht="20.25">
      <c r="A35" s="4"/>
      <c r="B35" s="49" t="s">
        <v>193</v>
      </c>
      <c r="C35" s="15"/>
      <c r="D35" s="30"/>
      <c r="E35" s="16"/>
      <c r="F35" s="4"/>
      <c r="G35" s="31"/>
      <c r="H35" s="4"/>
      <c r="I35" s="4"/>
      <c r="J35" s="18" t="s">
        <v>17</v>
      </c>
      <c r="K35" s="39" t="s">
        <v>191</v>
      </c>
    </row>
    <row r="36" spans="1:11" ht="20.25">
      <c r="A36" s="8">
        <v>16</v>
      </c>
      <c r="B36" s="22" t="s">
        <v>195</v>
      </c>
      <c r="C36" s="10">
        <v>13850</v>
      </c>
      <c r="D36" s="29">
        <f t="shared" ref="D36" si="56">C36</f>
        <v>13850</v>
      </c>
      <c r="E36" s="11" t="s">
        <v>15</v>
      </c>
      <c r="F36" s="28" t="s">
        <v>455</v>
      </c>
      <c r="G36" s="29">
        <f t="shared" ref="G36" si="57">C36</f>
        <v>13850</v>
      </c>
      <c r="H36" s="28" t="str">
        <f t="shared" ref="H36" si="58">F36</f>
        <v> หจก.บุญธรรมอิเล็คทริค</v>
      </c>
      <c r="I36" s="29">
        <f t="shared" ref="I36" si="59">C36</f>
        <v>13850</v>
      </c>
      <c r="J36" s="13" t="s">
        <v>16</v>
      </c>
      <c r="K36" s="38" t="s">
        <v>196</v>
      </c>
    </row>
    <row r="37" spans="1:11" ht="20.25">
      <c r="A37" s="4"/>
      <c r="B37" s="49"/>
      <c r="C37" s="15"/>
      <c r="D37" s="30"/>
      <c r="E37" s="16"/>
      <c r="F37" s="4"/>
      <c r="G37" s="31"/>
      <c r="H37" s="4"/>
      <c r="I37" s="4"/>
      <c r="J37" s="18" t="s">
        <v>17</v>
      </c>
      <c r="K37" s="39" t="s">
        <v>191</v>
      </c>
    </row>
    <row r="38" spans="1:11" ht="20.25">
      <c r="A38" s="8">
        <v>17</v>
      </c>
      <c r="B38" s="22" t="s">
        <v>23</v>
      </c>
      <c r="C38" s="10">
        <v>3890</v>
      </c>
      <c r="D38" s="29">
        <f t="shared" ref="D38" si="60">C38</f>
        <v>3890</v>
      </c>
      <c r="E38" s="11" t="s">
        <v>15</v>
      </c>
      <c r="F38" s="28" t="s">
        <v>446</v>
      </c>
      <c r="G38" s="29">
        <f t="shared" ref="G38" si="61">C38</f>
        <v>3890</v>
      </c>
      <c r="H38" s="28" t="str">
        <f t="shared" ref="H38" si="62">F38</f>
        <v> บริษัท บุญทวี รวมทรัพย์ จำกัด</v>
      </c>
      <c r="I38" s="29">
        <f t="shared" ref="I38" si="63">C38</f>
        <v>3890</v>
      </c>
      <c r="J38" s="13" t="s">
        <v>16</v>
      </c>
      <c r="K38" s="38" t="s">
        <v>197</v>
      </c>
    </row>
    <row r="39" spans="1:11" ht="20.25">
      <c r="A39" s="4"/>
      <c r="B39" s="49"/>
      <c r="C39" s="15"/>
      <c r="D39" s="30"/>
      <c r="E39" s="16"/>
      <c r="F39" s="4"/>
      <c r="G39" s="31"/>
      <c r="H39" s="4"/>
      <c r="I39" s="4"/>
      <c r="J39" s="18" t="s">
        <v>17</v>
      </c>
      <c r="K39" s="39" t="s">
        <v>191</v>
      </c>
    </row>
    <row r="40" spans="1:11" ht="22.5">
      <c r="A40" s="36"/>
      <c r="B40" s="36"/>
      <c r="C40" s="36"/>
      <c r="D40" s="36"/>
      <c r="E40" s="36"/>
      <c r="F40" s="36"/>
      <c r="G40" s="36"/>
      <c r="H40" s="36"/>
      <c r="I40" s="34">
        <f>SUM(I6:I39)</f>
        <v>166964.28</v>
      </c>
      <c r="J40" s="36"/>
      <c r="K40" s="36"/>
    </row>
  </sheetData>
  <mergeCells count="7">
    <mergeCell ref="F5:G5"/>
    <mergeCell ref="H5:I5"/>
    <mergeCell ref="A1:K1"/>
    <mergeCell ref="A2:K2"/>
    <mergeCell ref="A3:I3"/>
    <mergeCell ref="F4:G4"/>
    <mergeCell ref="H4:I4"/>
  </mergeCells>
  <pageMargins left="0.7" right="0.7" top="0.75" bottom="0.75" header="0.3" footer="0.3"/>
  <pageSetup paperSize="9" scale="5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523D0-4A6C-46A5-BB00-623014B8C8D6}">
  <dimension ref="A1:K36"/>
  <sheetViews>
    <sheetView topLeftCell="A7" zoomScale="47" zoomScaleNormal="47" workbookViewId="0">
      <selection activeCell="I36" sqref="I36"/>
    </sheetView>
  </sheetViews>
  <sheetFormatPr defaultRowHeight="15"/>
  <cols>
    <col min="2" max="2" width="36.140625" customWidth="1"/>
    <col min="3" max="3" width="17.28515625" customWidth="1"/>
    <col min="4" max="4" width="20.140625" customWidth="1"/>
    <col min="5" max="5" width="12.42578125" customWidth="1"/>
    <col min="6" max="6" width="25.42578125" customWidth="1"/>
    <col min="7" max="7" width="20.28515625" customWidth="1"/>
    <col min="8" max="8" width="27" customWidth="1"/>
    <col min="9" max="9" width="21.85546875" customWidth="1"/>
    <col min="10" max="10" width="15.140625" customWidth="1"/>
    <col min="11" max="11" width="15.42578125" customWidth="1"/>
  </cols>
  <sheetData>
    <row r="1" spans="1:11" ht="20.25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25">
      <c r="A2" s="75" t="s">
        <v>74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0.25">
      <c r="A3" s="75" t="s">
        <v>30</v>
      </c>
      <c r="B3" s="75"/>
      <c r="C3" s="75"/>
      <c r="D3" s="75"/>
      <c r="E3" s="75"/>
      <c r="F3" s="75"/>
      <c r="G3" s="75"/>
      <c r="H3" s="75"/>
      <c r="I3" s="75"/>
      <c r="J3" s="1"/>
      <c r="K3" s="1" t="s">
        <v>19</v>
      </c>
    </row>
    <row r="4" spans="1:11" ht="20.25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6" t="s">
        <v>5</v>
      </c>
      <c r="G4" s="77"/>
      <c r="H4" s="76" t="s">
        <v>6</v>
      </c>
      <c r="I4" s="77"/>
      <c r="J4" s="2" t="s">
        <v>7</v>
      </c>
      <c r="K4" s="2" t="s">
        <v>8</v>
      </c>
    </row>
    <row r="5" spans="1:11" ht="20.25">
      <c r="A5" s="4"/>
      <c r="B5" s="4"/>
      <c r="C5" s="5" t="s">
        <v>9</v>
      </c>
      <c r="D5" s="5"/>
      <c r="E5" s="6" t="s">
        <v>10</v>
      </c>
      <c r="F5" s="73" t="s">
        <v>11</v>
      </c>
      <c r="G5" s="74"/>
      <c r="H5" s="73" t="s">
        <v>12</v>
      </c>
      <c r="I5" s="74"/>
      <c r="J5" s="7" t="s">
        <v>13</v>
      </c>
      <c r="K5" s="6" t="s">
        <v>14</v>
      </c>
    </row>
    <row r="6" spans="1:11" ht="20.25">
      <c r="A6" s="8">
        <v>1</v>
      </c>
      <c r="B6" s="22" t="s">
        <v>326</v>
      </c>
      <c r="C6" s="10">
        <v>58000</v>
      </c>
      <c r="D6" s="29">
        <f t="shared" ref="D6" si="0">C6</f>
        <v>58000</v>
      </c>
      <c r="E6" s="11" t="s">
        <v>15</v>
      </c>
      <c r="F6" s="28" t="s">
        <v>327</v>
      </c>
      <c r="G6" s="29">
        <f t="shared" ref="G6" si="1">C6</f>
        <v>58000</v>
      </c>
      <c r="H6" s="28" t="str">
        <f t="shared" ref="H6" si="2">F6</f>
        <v>นางสายฝน บุปผา</v>
      </c>
      <c r="I6" s="29">
        <f t="shared" ref="I6" si="3">C6</f>
        <v>58000</v>
      </c>
      <c r="J6" s="13" t="s">
        <v>16</v>
      </c>
      <c r="K6" s="38" t="s">
        <v>328</v>
      </c>
    </row>
    <row r="7" spans="1:11" ht="20.25">
      <c r="A7" s="4"/>
      <c r="B7" s="49"/>
      <c r="C7" s="15"/>
      <c r="D7" s="30"/>
      <c r="E7" s="16"/>
      <c r="F7" s="4"/>
      <c r="G7" s="31"/>
      <c r="H7" s="4"/>
      <c r="I7" s="4"/>
      <c r="J7" s="18" t="s">
        <v>17</v>
      </c>
      <c r="K7" s="39" t="s">
        <v>329</v>
      </c>
    </row>
    <row r="8" spans="1:11" ht="20.25">
      <c r="A8" s="8">
        <v>2</v>
      </c>
      <c r="B8" s="22" t="s">
        <v>198</v>
      </c>
      <c r="C8" s="10">
        <v>3815</v>
      </c>
      <c r="D8" s="29">
        <f t="shared" ref="D8" si="4">C8</f>
        <v>3815</v>
      </c>
      <c r="E8" s="11" t="s">
        <v>15</v>
      </c>
      <c r="F8" s="28" t="s">
        <v>455</v>
      </c>
      <c r="G8" s="29">
        <f t="shared" ref="G8" si="5">C8</f>
        <v>3815</v>
      </c>
      <c r="H8" s="28" t="str">
        <f>F8</f>
        <v> หจก.บุญธรรมอิเล็คทริค</v>
      </c>
      <c r="I8" s="29">
        <f t="shared" ref="I8" si="6">C8</f>
        <v>3815</v>
      </c>
      <c r="J8" s="13" t="s">
        <v>16</v>
      </c>
      <c r="K8" s="38" t="s">
        <v>199</v>
      </c>
    </row>
    <row r="9" spans="1:11" ht="20.25">
      <c r="A9" s="4"/>
      <c r="B9" s="14"/>
      <c r="C9" s="15"/>
      <c r="D9" s="30"/>
      <c r="E9" s="16"/>
      <c r="F9" s="4"/>
      <c r="G9" s="31"/>
      <c r="H9" s="4"/>
      <c r="I9" s="4"/>
      <c r="J9" s="18" t="s">
        <v>17</v>
      </c>
      <c r="K9" s="39" t="s">
        <v>200</v>
      </c>
    </row>
    <row r="10" spans="1:11" ht="20.25">
      <c r="A10" s="8">
        <v>3</v>
      </c>
      <c r="B10" s="22" t="s">
        <v>201</v>
      </c>
      <c r="C10" s="10">
        <v>7777</v>
      </c>
      <c r="D10" s="29">
        <f t="shared" ref="D10" si="7">C10</f>
        <v>7777</v>
      </c>
      <c r="E10" s="11" t="s">
        <v>15</v>
      </c>
      <c r="F10" s="37" t="s">
        <v>440</v>
      </c>
      <c r="G10" s="29">
        <f t="shared" ref="G10" si="8">C10</f>
        <v>7777</v>
      </c>
      <c r="H10" s="28" t="str">
        <f t="shared" ref="H10" si="9">F10</f>
        <v>ห้างหุ้นส่วนจำกัด เพื่อนเรียนนากลาง (2555)</v>
      </c>
      <c r="I10" s="29">
        <f t="shared" ref="I10" si="10">C10</f>
        <v>7777</v>
      </c>
      <c r="J10" s="13" t="s">
        <v>16</v>
      </c>
      <c r="K10" s="38" t="s">
        <v>202</v>
      </c>
    </row>
    <row r="11" spans="1:11" ht="20.25">
      <c r="A11" s="4"/>
      <c r="B11" s="14"/>
      <c r="C11" s="15"/>
      <c r="D11" s="30"/>
      <c r="E11" s="16"/>
      <c r="F11" s="4"/>
      <c r="G11" s="31"/>
      <c r="H11" s="4"/>
      <c r="I11" s="4"/>
      <c r="J11" s="18" t="s">
        <v>17</v>
      </c>
      <c r="K11" s="39" t="s">
        <v>200</v>
      </c>
    </row>
    <row r="12" spans="1:11" ht="20.25">
      <c r="A12" s="8">
        <v>4</v>
      </c>
      <c r="B12" s="22" t="s">
        <v>22</v>
      </c>
      <c r="C12" s="10">
        <v>5700</v>
      </c>
      <c r="D12" s="29">
        <f t="shared" ref="D12" si="11">C12</f>
        <v>5700</v>
      </c>
      <c r="E12" s="11" t="s">
        <v>15</v>
      </c>
      <c r="F12" s="28" t="s">
        <v>451</v>
      </c>
      <c r="G12" s="29">
        <f t="shared" ref="G12" si="12">C12</f>
        <v>5700</v>
      </c>
      <c r="H12" s="28" t="str">
        <f t="shared" ref="H12" si="13">F12</f>
        <v>หจก.โอพีซีหนองบัวลำภู 2018</v>
      </c>
      <c r="I12" s="29">
        <f t="shared" ref="I12" si="14">C12</f>
        <v>5700</v>
      </c>
      <c r="J12" s="13" t="s">
        <v>16</v>
      </c>
      <c r="K12" s="38" t="s">
        <v>203</v>
      </c>
    </row>
    <row r="13" spans="1:11" ht="20.25">
      <c r="A13" s="4"/>
      <c r="B13" s="14"/>
      <c r="C13" s="15"/>
      <c r="D13" s="30"/>
      <c r="E13" s="16"/>
      <c r="F13" s="4"/>
      <c r="G13" s="31"/>
      <c r="H13" s="4"/>
      <c r="I13" s="4"/>
      <c r="J13" s="18" t="s">
        <v>17</v>
      </c>
      <c r="K13" s="39" t="s">
        <v>200</v>
      </c>
    </row>
    <row r="14" spans="1:11" ht="20.25">
      <c r="A14" s="8">
        <v>5</v>
      </c>
      <c r="B14" s="22" t="s">
        <v>204</v>
      </c>
      <c r="C14" s="10">
        <v>11890</v>
      </c>
      <c r="D14" s="29">
        <f t="shared" ref="D14" si="15">C14</f>
        <v>11890</v>
      </c>
      <c r="E14" s="11" t="s">
        <v>15</v>
      </c>
      <c r="F14" s="28" t="s">
        <v>446</v>
      </c>
      <c r="G14" s="29">
        <f t="shared" ref="G14" si="16">C14</f>
        <v>11890</v>
      </c>
      <c r="H14" s="28" t="str">
        <f t="shared" ref="H14" si="17">F14</f>
        <v> บริษัท บุญทวี รวมทรัพย์ จำกัด</v>
      </c>
      <c r="I14" s="29">
        <f t="shared" ref="I14" si="18">C14</f>
        <v>11890</v>
      </c>
      <c r="J14" s="13" t="s">
        <v>16</v>
      </c>
      <c r="K14" s="38" t="s">
        <v>205</v>
      </c>
    </row>
    <row r="15" spans="1:11" ht="20.25">
      <c r="A15" s="4"/>
      <c r="B15" s="14"/>
      <c r="C15" s="15"/>
      <c r="D15" s="30"/>
      <c r="E15" s="16"/>
      <c r="F15" s="4"/>
      <c r="G15" s="31"/>
      <c r="H15" s="4"/>
      <c r="I15" s="4"/>
      <c r="J15" s="18" t="s">
        <v>17</v>
      </c>
      <c r="K15" s="39" t="s">
        <v>200</v>
      </c>
    </row>
    <row r="16" spans="1:11" ht="20.25">
      <c r="A16" s="8">
        <v>6</v>
      </c>
      <c r="B16" s="22" t="s">
        <v>18</v>
      </c>
      <c r="C16" s="10">
        <v>1000</v>
      </c>
      <c r="D16" s="29">
        <f t="shared" ref="D16" si="19">C16</f>
        <v>1000</v>
      </c>
      <c r="E16" s="11" t="s">
        <v>15</v>
      </c>
      <c r="F16" s="28" t="s">
        <v>34</v>
      </c>
      <c r="G16" s="29">
        <f t="shared" ref="G16" si="20">C16</f>
        <v>1000</v>
      </c>
      <c r="H16" s="28" t="str">
        <f t="shared" ref="H16" si="21">F16</f>
        <v>นายศราวุธ ชุ่มนาเสียว</v>
      </c>
      <c r="I16" s="29">
        <f t="shared" ref="I16" si="22">C16</f>
        <v>1000</v>
      </c>
      <c r="J16" s="13" t="s">
        <v>16</v>
      </c>
      <c r="K16" s="38" t="s">
        <v>307</v>
      </c>
    </row>
    <row r="17" spans="1:11" ht="20.25">
      <c r="A17" s="4"/>
      <c r="B17" s="49"/>
      <c r="C17" s="15"/>
      <c r="D17" s="30"/>
      <c r="E17" s="16"/>
      <c r="F17" s="4"/>
      <c r="G17" s="31"/>
      <c r="H17" s="4"/>
      <c r="I17" s="4"/>
      <c r="J17" s="18" t="s">
        <v>17</v>
      </c>
      <c r="K17" s="39" t="s">
        <v>200</v>
      </c>
    </row>
    <row r="18" spans="1:11" ht="20.25">
      <c r="A18" s="8">
        <v>7</v>
      </c>
      <c r="B18" s="22" t="s">
        <v>331</v>
      </c>
      <c r="C18" s="10">
        <v>250000</v>
      </c>
      <c r="D18" s="29">
        <f t="shared" ref="D18" si="23">C18</f>
        <v>250000</v>
      </c>
      <c r="E18" s="11" t="s">
        <v>15</v>
      </c>
      <c r="F18" s="28" t="s">
        <v>41</v>
      </c>
      <c r="G18" s="29">
        <f t="shared" ref="G18" si="24">C18</f>
        <v>250000</v>
      </c>
      <c r="H18" s="28" t="str">
        <f t="shared" ref="H18" si="25">F18</f>
        <v>หจก.วีรวุฒิ คอนกรีต</v>
      </c>
      <c r="I18" s="29">
        <f t="shared" ref="I18" si="26">C18</f>
        <v>250000</v>
      </c>
      <c r="J18" s="13" t="s">
        <v>16</v>
      </c>
      <c r="K18" s="38" t="s">
        <v>332</v>
      </c>
    </row>
    <row r="19" spans="1:11" ht="20.25">
      <c r="A19" s="4"/>
      <c r="B19" s="49" t="s">
        <v>330</v>
      </c>
      <c r="C19" s="15"/>
      <c r="D19" s="30"/>
      <c r="E19" s="16"/>
      <c r="F19" s="4"/>
      <c r="G19" s="31"/>
      <c r="H19" s="4"/>
      <c r="I19" s="4"/>
      <c r="J19" s="18" t="s">
        <v>17</v>
      </c>
      <c r="K19" s="39" t="s">
        <v>333</v>
      </c>
    </row>
    <row r="20" spans="1:11" ht="20.25">
      <c r="A20" s="8">
        <v>8</v>
      </c>
      <c r="B20" s="22" t="s">
        <v>22</v>
      </c>
      <c r="C20" s="10">
        <v>1130</v>
      </c>
      <c r="D20" s="29">
        <f t="shared" ref="D20" si="27">C20</f>
        <v>1130</v>
      </c>
      <c r="E20" s="11" t="s">
        <v>15</v>
      </c>
      <c r="F20" s="28" t="s">
        <v>451</v>
      </c>
      <c r="G20" s="29">
        <f t="shared" ref="G20" si="28">C20</f>
        <v>1130</v>
      </c>
      <c r="H20" s="28" t="str">
        <f t="shared" ref="H20" si="29">F20</f>
        <v>หจก.โอพีซีหนองบัวลำภู 2018</v>
      </c>
      <c r="I20" s="29">
        <f t="shared" ref="I20" si="30">C20</f>
        <v>1130</v>
      </c>
      <c r="J20" s="13" t="s">
        <v>16</v>
      </c>
      <c r="K20" s="38" t="s">
        <v>206</v>
      </c>
    </row>
    <row r="21" spans="1:11" ht="20.25">
      <c r="A21" s="4"/>
      <c r="B21" s="14"/>
      <c r="C21" s="15"/>
      <c r="D21" s="30"/>
      <c r="E21" s="16"/>
      <c r="F21" s="4"/>
      <c r="G21" s="31"/>
      <c r="H21" s="4"/>
      <c r="I21" s="4"/>
      <c r="J21" s="18" t="s">
        <v>17</v>
      </c>
      <c r="K21" s="39" t="s">
        <v>207</v>
      </c>
    </row>
    <row r="22" spans="1:11" ht="20.25">
      <c r="A22" s="8">
        <v>9</v>
      </c>
      <c r="B22" s="9" t="s">
        <v>208</v>
      </c>
      <c r="C22" s="10">
        <v>49800</v>
      </c>
      <c r="D22" s="29">
        <f t="shared" ref="D22:D34" si="31">C22</f>
        <v>49800</v>
      </c>
      <c r="E22" s="11" t="s">
        <v>15</v>
      </c>
      <c r="F22" s="12" t="s">
        <v>460</v>
      </c>
      <c r="G22" s="29">
        <f t="shared" ref="G22" si="32">C22</f>
        <v>49800</v>
      </c>
      <c r="H22" s="28" t="str">
        <f t="shared" ref="H22" si="33">F22</f>
        <v>ร้านวันเฉลิมการช่าง</v>
      </c>
      <c r="I22" s="29">
        <f t="shared" ref="I22" si="34">C22</f>
        <v>49800</v>
      </c>
      <c r="J22" s="13" t="s">
        <v>16</v>
      </c>
      <c r="K22" s="38" t="s">
        <v>210</v>
      </c>
    </row>
    <row r="23" spans="1:11" ht="20.25">
      <c r="A23" s="4"/>
      <c r="B23" s="14" t="s">
        <v>209</v>
      </c>
      <c r="C23" s="15"/>
      <c r="D23" s="30"/>
      <c r="E23" s="16"/>
      <c r="F23" s="17"/>
      <c r="G23" s="31"/>
      <c r="H23" s="4"/>
      <c r="I23" s="4"/>
      <c r="J23" s="18" t="s">
        <v>17</v>
      </c>
      <c r="K23" s="39" t="s">
        <v>207</v>
      </c>
    </row>
    <row r="24" spans="1:11" ht="20.25">
      <c r="A24" s="8">
        <v>10</v>
      </c>
      <c r="B24" s="9" t="s">
        <v>211</v>
      </c>
      <c r="C24" s="10">
        <v>8560</v>
      </c>
      <c r="D24" s="29">
        <f t="shared" si="31"/>
        <v>8560</v>
      </c>
      <c r="E24" s="11" t="s">
        <v>15</v>
      </c>
      <c r="F24" s="28" t="s">
        <v>461</v>
      </c>
      <c r="G24" s="29">
        <f t="shared" ref="G24" si="35">C24</f>
        <v>8560</v>
      </c>
      <c r="H24" s="28" t="str">
        <f t="shared" ref="H24" si="36">F24</f>
        <v> ร้านนานาภัณฑ์</v>
      </c>
      <c r="I24" s="29">
        <f t="shared" ref="I24" si="37">C24</f>
        <v>8560</v>
      </c>
      <c r="J24" s="13" t="s">
        <v>16</v>
      </c>
      <c r="K24" s="38" t="s">
        <v>212</v>
      </c>
    </row>
    <row r="25" spans="1:11" ht="20.25">
      <c r="A25" s="4"/>
      <c r="B25" s="14" t="s">
        <v>184</v>
      </c>
      <c r="C25" s="15"/>
      <c r="D25" s="30"/>
      <c r="E25" s="16"/>
      <c r="F25" s="4"/>
      <c r="G25" s="31"/>
      <c r="H25" s="4"/>
      <c r="I25" s="4"/>
      <c r="J25" s="18" t="s">
        <v>17</v>
      </c>
      <c r="K25" s="39" t="s">
        <v>207</v>
      </c>
    </row>
    <row r="26" spans="1:11" ht="20.25">
      <c r="A26" s="8">
        <v>11</v>
      </c>
      <c r="B26" s="22" t="s">
        <v>334</v>
      </c>
      <c r="C26" s="10">
        <v>3450</v>
      </c>
      <c r="D26" s="29">
        <f t="shared" ref="D26" si="38">C26</f>
        <v>3450</v>
      </c>
      <c r="E26" s="11" t="s">
        <v>15</v>
      </c>
      <c r="F26" s="28" t="s">
        <v>462</v>
      </c>
      <c r="G26" s="29">
        <f t="shared" ref="G26" si="39">C26</f>
        <v>3450</v>
      </c>
      <c r="H26" s="28" t="str">
        <f t="shared" ref="H26" si="40">F26</f>
        <v>ร้านทรัพย์แม่ถวิล</v>
      </c>
      <c r="I26" s="29">
        <f t="shared" ref="I26" si="41">C26</f>
        <v>3450</v>
      </c>
      <c r="J26" s="13" t="s">
        <v>16</v>
      </c>
      <c r="K26" s="38" t="s">
        <v>336</v>
      </c>
    </row>
    <row r="27" spans="1:11" ht="20.25">
      <c r="A27" s="4"/>
      <c r="B27" s="49" t="s">
        <v>335</v>
      </c>
      <c r="C27" s="15"/>
      <c r="D27" s="30"/>
      <c r="E27" s="16"/>
      <c r="F27" s="4"/>
      <c r="G27" s="31"/>
      <c r="H27" s="4"/>
      <c r="I27" s="4"/>
      <c r="J27" s="18" t="s">
        <v>17</v>
      </c>
      <c r="K27" s="39" t="s">
        <v>207</v>
      </c>
    </row>
    <row r="28" spans="1:11" ht="20.25">
      <c r="A28" s="8">
        <v>12</v>
      </c>
      <c r="B28" s="22" t="s">
        <v>213</v>
      </c>
      <c r="C28" s="10">
        <v>950</v>
      </c>
      <c r="D28" s="29">
        <f t="shared" si="31"/>
        <v>950</v>
      </c>
      <c r="E28" s="11" t="s">
        <v>15</v>
      </c>
      <c r="F28" s="28" t="s">
        <v>451</v>
      </c>
      <c r="G28" s="29">
        <f t="shared" ref="G28" si="42">C28</f>
        <v>950</v>
      </c>
      <c r="H28" s="28" t="str">
        <f t="shared" ref="H28" si="43">F28</f>
        <v>หจก.โอพีซีหนองบัวลำภู 2018</v>
      </c>
      <c r="I28" s="29">
        <f t="shared" ref="I28" si="44">C28</f>
        <v>950</v>
      </c>
      <c r="J28" s="13" t="s">
        <v>16</v>
      </c>
      <c r="K28" s="38" t="s">
        <v>214</v>
      </c>
    </row>
    <row r="29" spans="1:11" ht="20.25">
      <c r="A29" s="4"/>
      <c r="B29" s="14"/>
      <c r="C29" s="15"/>
      <c r="D29" s="30"/>
      <c r="E29" s="16"/>
      <c r="F29" s="4"/>
      <c r="G29" s="31"/>
      <c r="H29" s="4"/>
      <c r="I29" s="4"/>
      <c r="J29" s="18" t="s">
        <v>17</v>
      </c>
      <c r="K29" s="39" t="s">
        <v>215</v>
      </c>
    </row>
    <row r="30" spans="1:11" ht="20.25">
      <c r="A30" s="8">
        <v>13</v>
      </c>
      <c r="B30" s="22" t="s">
        <v>337</v>
      </c>
      <c r="C30" s="10">
        <v>8500</v>
      </c>
      <c r="D30" s="29">
        <f t="shared" ref="D30" si="45">C30</f>
        <v>8500</v>
      </c>
      <c r="E30" s="11" t="s">
        <v>15</v>
      </c>
      <c r="F30" s="28" t="s">
        <v>42</v>
      </c>
      <c r="G30" s="29">
        <f t="shared" ref="G30" si="46">C30</f>
        <v>8500</v>
      </c>
      <c r="H30" s="28" t="str">
        <f t="shared" ref="H30" si="47">F30</f>
        <v>ศูนย์ซ่อมสมัยอะไหล่ยนต์</v>
      </c>
      <c r="I30" s="29">
        <f t="shared" ref="I30" si="48">C30</f>
        <v>8500</v>
      </c>
      <c r="J30" s="13" t="s">
        <v>16</v>
      </c>
      <c r="K30" s="38" t="s">
        <v>338</v>
      </c>
    </row>
    <row r="31" spans="1:11" ht="20.25">
      <c r="A31" s="4"/>
      <c r="B31" s="49"/>
      <c r="C31" s="15"/>
      <c r="D31" s="30"/>
      <c r="E31" s="16"/>
      <c r="F31" s="4"/>
      <c r="G31" s="31"/>
      <c r="H31" s="4"/>
      <c r="I31" s="4"/>
      <c r="J31" s="18" t="s">
        <v>17</v>
      </c>
      <c r="K31" s="39" t="s">
        <v>215</v>
      </c>
    </row>
    <row r="32" spans="1:11" ht="20.25">
      <c r="A32" s="8">
        <v>14</v>
      </c>
      <c r="B32" s="22" t="s">
        <v>339</v>
      </c>
      <c r="C32" s="26">
        <v>4440.5</v>
      </c>
      <c r="D32" s="48">
        <f t="shared" ref="D32" si="49">C32</f>
        <v>4440.5</v>
      </c>
      <c r="E32" s="11" t="s">
        <v>15</v>
      </c>
      <c r="F32" s="28" t="s">
        <v>463</v>
      </c>
      <c r="G32" s="48">
        <f t="shared" ref="G32" si="50">C32</f>
        <v>4440.5</v>
      </c>
      <c r="H32" s="28" t="str">
        <f t="shared" ref="H32" si="51">F32</f>
        <v>ร้านไทยเจริญการไฟฟ้า</v>
      </c>
      <c r="I32" s="48">
        <f t="shared" ref="I32" si="52">C32</f>
        <v>4440.5</v>
      </c>
      <c r="J32" s="13" t="s">
        <v>16</v>
      </c>
      <c r="K32" s="38" t="s">
        <v>340</v>
      </c>
    </row>
    <row r="33" spans="1:11" ht="20.25">
      <c r="A33" s="4"/>
      <c r="B33" s="49"/>
      <c r="C33" s="15"/>
      <c r="D33" s="30"/>
      <c r="E33" s="16"/>
      <c r="F33" s="4"/>
      <c r="G33" s="31"/>
      <c r="H33" s="4"/>
      <c r="I33" s="4"/>
      <c r="J33" s="18" t="s">
        <v>17</v>
      </c>
      <c r="K33" s="39" t="s">
        <v>215</v>
      </c>
    </row>
    <row r="34" spans="1:11" ht="20.25">
      <c r="A34" s="8">
        <v>15</v>
      </c>
      <c r="B34" s="9" t="s">
        <v>21</v>
      </c>
      <c r="C34" s="10">
        <v>11800</v>
      </c>
      <c r="D34" s="29">
        <f t="shared" si="31"/>
        <v>11800</v>
      </c>
      <c r="E34" s="11" t="s">
        <v>15</v>
      </c>
      <c r="F34" s="37" t="s">
        <v>437</v>
      </c>
      <c r="G34" s="29">
        <f t="shared" ref="G34" si="53">C34</f>
        <v>11800</v>
      </c>
      <c r="H34" s="28" t="str">
        <f t="shared" ref="H34" si="54">F34</f>
        <v>บ.ซัสโก้ จำกัด มหาชน</v>
      </c>
      <c r="I34" s="29">
        <f t="shared" ref="I34" si="55">C34</f>
        <v>11800</v>
      </c>
      <c r="J34" s="13" t="s">
        <v>16</v>
      </c>
      <c r="K34" s="38" t="s">
        <v>216</v>
      </c>
    </row>
    <row r="35" spans="1:11" ht="20.25">
      <c r="A35" s="4"/>
      <c r="B35" s="14"/>
      <c r="C35" s="15"/>
      <c r="D35" s="30"/>
      <c r="E35" s="16"/>
      <c r="F35" s="4"/>
      <c r="G35" s="31"/>
      <c r="H35" s="4"/>
      <c r="I35" s="4"/>
      <c r="J35" s="18" t="s">
        <v>17</v>
      </c>
      <c r="K35" s="39" t="s">
        <v>217</v>
      </c>
    </row>
    <row r="36" spans="1:11" ht="22.5">
      <c r="A36" s="36"/>
      <c r="B36" s="36"/>
      <c r="C36" s="36"/>
      <c r="D36" s="36"/>
      <c r="E36" s="36"/>
      <c r="F36" s="36"/>
      <c r="G36" s="36"/>
      <c r="H36" s="36"/>
      <c r="I36" s="34">
        <f>SUM(I8:I35)</f>
        <v>368812.5</v>
      </c>
      <c r="J36" s="36"/>
      <c r="K36" s="36"/>
    </row>
  </sheetData>
  <mergeCells count="7">
    <mergeCell ref="F5:G5"/>
    <mergeCell ref="H5:I5"/>
    <mergeCell ref="A1:K1"/>
    <mergeCell ref="A2:K2"/>
    <mergeCell ref="A3:I3"/>
    <mergeCell ref="F4:G4"/>
    <mergeCell ref="H4:I4"/>
  </mergeCells>
  <pageMargins left="0.7" right="0.7" top="0.75" bottom="0.75" header="0.3" footer="0.3"/>
  <pageSetup paperSize="9" scale="5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4E11-25AD-4FB7-818A-ADAA8B394293}">
  <dimension ref="A1:K28"/>
  <sheetViews>
    <sheetView topLeftCell="A7" zoomScale="59" zoomScaleNormal="59" workbookViewId="0">
      <selection activeCell="O20" sqref="O20"/>
    </sheetView>
  </sheetViews>
  <sheetFormatPr defaultRowHeight="15"/>
  <cols>
    <col min="2" max="2" width="37" customWidth="1"/>
    <col min="3" max="3" width="16" customWidth="1"/>
    <col min="4" max="4" width="20" customWidth="1"/>
    <col min="5" max="5" width="12.85546875" customWidth="1"/>
    <col min="6" max="6" width="22.140625" customWidth="1"/>
    <col min="7" max="7" width="14.85546875" customWidth="1"/>
    <col min="8" max="8" width="23.140625" customWidth="1"/>
    <col min="9" max="9" width="17.42578125" customWidth="1"/>
    <col min="10" max="10" width="16.5703125" customWidth="1"/>
    <col min="11" max="11" width="15.85546875" customWidth="1"/>
  </cols>
  <sheetData>
    <row r="1" spans="1:11" ht="20.25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25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0.25">
      <c r="A3" s="75" t="s">
        <v>30</v>
      </c>
      <c r="B3" s="75"/>
      <c r="C3" s="75"/>
      <c r="D3" s="75"/>
      <c r="E3" s="75"/>
      <c r="F3" s="75"/>
      <c r="G3" s="75"/>
      <c r="H3" s="75"/>
      <c r="I3" s="75"/>
      <c r="J3" s="1"/>
      <c r="K3" s="1" t="s">
        <v>19</v>
      </c>
    </row>
    <row r="4" spans="1:11" ht="20.25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6" t="s">
        <v>5</v>
      </c>
      <c r="G4" s="77"/>
      <c r="H4" s="76" t="s">
        <v>6</v>
      </c>
      <c r="I4" s="77"/>
      <c r="J4" s="2" t="s">
        <v>7</v>
      </c>
      <c r="K4" s="2" t="s">
        <v>8</v>
      </c>
    </row>
    <row r="5" spans="1:11" ht="20.25">
      <c r="A5" s="4"/>
      <c r="B5" s="4"/>
      <c r="C5" s="5" t="s">
        <v>9</v>
      </c>
      <c r="D5" s="5"/>
      <c r="E5" s="6" t="s">
        <v>10</v>
      </c>
      <c r="F5" s="73" t="s">
        <v>11</v>
      </c>
      <c r="G5" s="74"/>
      <c r="H5" s="73" t="s">
        <v>12</v>
      </c>
      <c r="I5" s="74"/>
      <c r="J5" s="7" t="s">
        <v>13</v>
      </c>
      <c r="K5" s="6" t="s">
        <v>14</v>
      </c>
    </row>
    <row r="6" spans="1:11" ht="20.25">
      <c r="A6" s="8">
        <v>1</v>
      </c>
      <c r="B6" s="9" t="s">
        <v>341</v>
      </c>
      <c r="C6" s="10">
        <v>299000</v>
      </c>
      <c r="D6" s="29">
        <f t="shared" ref="D6" si="0">C6</f>
        <v>299000</v>
      </c>
      <c r="E6" s="11" t="s">
        <v>15</v>
      </c>
      <c r="F6" s="28" t="s">
        <v>41</v>
      </c>
      <c r="G6" s="29">
        <f t="shared" ref="G6" si="1">C6</f>
        <v>299000</v>
      </c>
      <c r="H6" s="28" t="s">
        <v>41</v>
      </c>
      <c r="I6" s="29">
        <f t="shared" ref="I6" si="2">C6</f>
        <v>299000</v>
      </c>
      <c r="J6" s="13" t="s">
        <v>16</v>
      </c>
      <c r="K6" s="38" t="s">
        <v>343</v>
      </c>
    </row>
    <row r="7" spans="1:11" ht="20.25">
      <c r="A7" s="4"/>
      <c r="B7" s="14" t="s">
        <v>342</v>
      </c>
      <c r="C7" s="15"/>
      <c r="D7" s="30"/>
      <c r="E7" s="16"/>
      <c r="F7" s="4"/>
      <c r="G7" s="31"/>
      <c r="H7" s="4"/>
      <c r="I7" s="4"/>
      <c r="J7" s="18" t="s">
        <v>17</v>
      </c>
      <c r="K7" s="39" t="s">
        <v>344</v>
      </c>
    </row>
    <row r="8" spans="1:11" ht="20.25">
      <c r="A8" s="8">
        <v>2</v>
      </c>
      <c r="B8" s="22" t="s">
        <v>218</v>
      </c>
      <c r="C8" s="10">
        <v>1500</v>
      </c>
      <c r="D8" s="29">
        <f t="shared" ref="D8" si="3">C8</f>
        <v>1500</v>
      </c>
      <c r="E8" s="11" t="s">
        <v>15</v>
      </c>
      <c r="F8" s="28" t="s">
        <v>461</v>
      </c>
      <c r="G8" s="29">
        <f t="shared" ref="G8" si="4">C8</f>
        <v>1500</v>
      </c>
      <c r="H8" s="28" t="s">
        <v>461</v>
      </c>
      <c r="I8" s="29">
        <f t="shared" ref="I8" si="5">C8</f>
        <v>1500</v>
      </c>
      <c r="J8" s="13" t="s">
        <v>16</v>
      </c>
      <c r="K8" s="38" t="s">
        <v>219</v>
      </c>
    </row>
    <row r="9" spans="1:11" ht="20.25">
      <c r="A9" s="4"/>
      <c r="B9" s="14"/>
      <c r="C9" s="15"/>
      <c r="D9" s="30"/>
      <c r="E9" s="16"/>
      <c r="F9" s="4"/>
      <c r="G9" s="31"/>
      <c r="H9" s="4"/>
      <c r="I9" s="4"/>
      <c r="J9" s="18" t="s">
        <v>17</v>
      </c>
      <c r="K9" s="39" t="s">
        <v>220</v>
      </c>
    </row>
    <row r="10" spans="1:11" ht="20.25">
      <c r="A10" s="8">
        <v>3</v>
      </c>
      <c r="B10" s="22" t="s">
        <v>21</v>
      </c>
      <c r="C10" s="10">
        <v>12800</v>
      </c>
      <c r="D10" s="29">
        <f t="shared" ref="D10" si="6">C10</f>
        <v>12800</v>
      </c>
      <c r="E10" s="11" t="s">
        <v>15</v>
      </c>
      <c r="F10" s="37" t="s">
        <v>437</v>
      </c>
      <c r="G10" s="29">
        <f t="shared" ref="G10" si="7">C10</f>
        <v>12800</v>
      </c>
      <c r="H10" s="37" t="s">
        <v>437</v>
      </c>
      <c r="I10" s="29">
        <f t="shared" ref="I10" si="8">C10</f>
        <v>12800</v>
      </c>
      <c r="J10" s="13" t="s">
        <v>16</v>
      </c>
      <c r="K10" s="38" t="s">
        <v>221</v>
      </c>
    </row>
    <row r="11" spans="1:11" ht="20.25">
      <c r="A11" s="4"/>
      <c r="B11" s="14"/>
      <c r="C11" s="15"/>
      <c r="D11" s="30"/>
      <c r="E11" s="16"/>
      <c r="F11" s="4"/>
      <c r="G11" s="31"/>
      <c r="H11" s="4"/>
      <c r="I11" s="4"/>
      <c r="J11" s="18" t="s">
        <v>17</v>
      </c>
      <c r="K11" s="39" t="s">
        <v>220</v>
      </c>
    </row>
    <row r="12" spans="1:11" ht="20.25">
      <c r="A12" s="8">
        <v>4</v>
      </c>
      <c r="B12" s="9" t="s">
        <v>345</v>
      </c>
      <c r="C12" s="10">
        <v>100000</v>
      </c>
      <c r="D12" s="29">
        <f t="shared" ref="D12" si="9">C12</f>
        <v>100000</v>
      </c>
      <c r="E12" s="11" t="s">
        <v>15</v>
      </c>
      <c r="F12" s="28" t="s">
        <v>327</v>
      </c>
      <c r="G12" s="29">
        <f t="shared" ref="G12" si="10">C12</f>
        <v>100000</v>
      </c>
      <c r="H12" s="28" t="s">
        <v>327</v>
      </c>
      <c r="I12" s="29">
        <f t="shared" ref="I12" si="11">C12</f>
        <v>100000</v>
      </c>
      <c r="J12" s="13" t="s">
        <v>16</v>
      </c>
      <c r="K12" s="38" t="s">
        <v>347</v>
      </c>
    </row>
    <row r="13" spans="1:11" ht="20.25">
      <c r="A13" s="4"/>
      <c r="B13" s="14" t="s">
        <v>346</v>
      </c>
      <c r="C13" s="15"/>
      <c r="D13" s="30"/>
      <c r="E13" s="16"/>
      <c r="F13" s="4"/>
      <c r="G13" s="31"/>
      <c r="H13" s="4"/>
      <c r="I13" s="4"/>
      <c r="J13" s="18" t="s">
        <v>17</v>
      </c>
      <c r="K13" s="39" t="s">
        <v>348</v>
      </c>
    </row>
    <row r="14" spans="1:11" ht="20.25">
      <c r="A14" s="8">
        <v>5</v>
      </c>
      <c r="B14" s="22" t="s">
        <v>349</v>
      </c>
      <c r="C14" s="10">
        <v>247000</v>
      </c>
      <c r="D14" s="29">
        <f t="shared" ref="D14" si="12">C14</f>
        <v>247000</v>
      </c>
      <c r="E14" s="11" t="s">
        <v>15</v>
      </c>
      <c r="F14" s="28" t="s">
        <v>351</v>
      </c>
      <c r="G14" s="29">
        <f t="shared" ref="G14" si="13">C14</f>
        <v>247000</v>
      </c>
      <c r="H14" s="28" t="s">
        <v>351</v>
      </c>
      <c r="I14" s="29">
        <f t="shared" ref="I14" si="14">C14</f>
        <v>247000</v>
      </c>
      <c r="J14" s="13" t="s">
        <v>16</v>
      </c>
      <c r="K14" s="38" t="s">
        <v>352</v>
      </c>
    </row>
    <row r="15" spans="1:11" ht="20.25">
      <c r="A15" s="4"/>
      <c r="B15" s="49" t="s">
        <v>350</v>
      </c>
      <c r="C15" s="15"/>
      <c r="D15" s="30"/>
      <c r="E15" s="16"/>
      <c r="F15" s="4"/>
      <c r="G15" s="31"/>
      <c r="H15" s="4"/>
      <c r="I15" s="4"/>
      <c r="J15" s="18" t="s">
        <v>17</v>
      </c>
      <c r="K15" s="39" t="s">
        <v>224</v>
      </c>
    </row>
    <row r="16" spans="1:11" ht="20.25">
      <c r="A16" s="8">
        <v>6</v>
      </c>
      <c r="B16" s="22" t="s">
        <v>222</v>
      </c>
      <c r="C16" s="10">
        <v>11000</v>
      </c>
      <c r="D16" s="29">
        <f t="shared" ref="D16" si="15">C16</f>
        <v>11000</v>
      </c>
      <c r="E16" s="11" t="s">
        <v>15</v>
      </c>
      <c r="F16" s="28" t="s">
        <v>351</v>
      </c>
      <c r="G16" s="29">
        <f t="shared" ref="G16" si="16">C16</f>
        <v>11000</v>
      </c>
      <c r="H16" s="28" t="s">
        <v>351</v>
      </c>
      <c r="I16" s="29">
        <f t="shared" ref="I16" si="17">C16</f>
        <v>11000</v>
      </c>
      <c r="J16" s="13" t="s">
        <v>16</v>
      </c>
      <c r="K16" s="38" t="s">
        <v>223</v>
      </c>
    </row>
    <row r="17" spans="1:11" ht="20.25">
      <c r="A17" s="4"/>
      <c r="B17" s="14"/>
      <c r="C17" s="15"/>
      <c r="D17" s="30"/>
      <c r="E17" s="16"/>
      <c r="F17" s="4"/>
      <c r="G17" s="31"/>
      <c r="H17" s="4"/>
      <c r="I17" s="4"/>
      <c r="J17" s="18" t="s">
        <v>17</v>
      </c>
      <c r="K17" s="39" t="s">
        <v>224</v>
      </c>
    </row>
    <row r="18" spans="1:11" ht="20.25">
      <c r="A18" s="8">
        <v>7</v>
      </c>
      <c r="B18" s="22" t="s">
        <v>225</v>
      </c>
      <c r="C18" s="10">
        <v>7000</v>
      </c>
      <c r="D18" s="29">
        <f t="shared" ref="D18" si="18">C18</f>
        <v>7000</v>
      </c>
      <c r="E18" s="11" t="s">
        <v>15</v>
      </c>
      <c r="F18" s="28" t="s">
        <v>351</v>
      </c>
      <c r="G18" s="29">
        <f t="shared" ref="G18" si="19">C18</f>
        <v>7000</v>
      </c>
      <c r="H18" s="28" t="s">
        <v>351</v>
      </c>
      <c r="I18" s="29">
        <f t="shared" ref="I18" si="20">C18</f>
        <v>7000</v>
      </c>
      <c r="J18" s="13" t="s">
        <v>16</v>
      </c>
      <c r="K18" s="38" t="s">
        <v>227</v>
      </c>
    </row>
    <row r="19" spans="1:11" ht="20.25">
      <c r="A19" s="4"/>
      <c r="B19" s="14" t="s">
        <v>226</v>
      </c>
      <c r="C19" s="15"/>
      <c r="D19" s="30"/>
      <c r="E19" s="16"/>
      <c r="F19" s="4"/>
      <c r="G19" s="31"/>
      <c r="H19" s="4"/>
      <c r="I19" s="4"/>
      <c r="J19" s="18" t="s">
        <v>17</v>
      </c>
      <c r="K19" s="39" t="s">
        <v>224</v>
      </c>
    </row>
    <row r="20" spans="1:11" ht="20.25">
      <c r="A20" s="8">
        <v>8</v>
      </c>
      <c r="B20" s="22" t="s">
        <v>228</v>
      </c>
      <c r="C20" s="10">
        <v>29106</v>
      </c>
      <c r="D20" s="29">
        <f t="shared" ref="D20" si="21">C20</f>
        <v>29106</v>
      </c>
      <c r="E20" s="11" t="s">
        <v>15</v>
      </c>
      <c r="F20" s="12" t="s">
        <v>430</v>
      </c>
      <c r="G20" s="29">
        <f t="shared" ref="G20" si="22">C20</f>
        <v>29106</v>
      </c>
      <c r="H20" s="12" t="s">
        <v>430</v>
      </c>
      <c r="I20" s="29">
        <f t="shared" ref="I20" si="23">C20</f>
        <v>29106</v>
      </c>
      <c r="J20" s="13" t="s">
        <v>16</v>
      </c>
      <c r="K20" s="38" t="s">
        <v>230</v>
      </c>
    </row>
    <row r="21" spans="1:11" ht="20.25">
      <c r="A21" s="4"/>
      <c r="B21" s="14" t="s">
        <v>229</v>
      </c>
      <c r="C21" s="15"/>
      <c r="D21" s="30"/>
      <c r="E21" s="16"/>
      <c r="F21" s="4"/>
      <c r="G21" s="31"/>
      <c r="H21" s="4"/>
      <c r="I21" s="4"/>
      <c r="J21" s="18" t="s">
        <v>17</v>
      </c>
      <c r="K21" s="39" t="s">
        <v>231</v>
      </c>
    </row>
    <row r="22" spans="1:11" ht="20.25">
      <c r="A22" s="8">
        <v>9</v>
      </c>
      <c r="B22" s="9" t="s">
        <v>20</v>
      </c>
      <c r="C22" s="10">
        <v>2620</v>
      </c>
      <c r="D22" s="29">
        <f t="shared" ref="D22:D24" si="24">C22</f>
        <v>2620</v>
      </c>
      <c r="E22" s="11" t="s">
        <v>15</v>
      </c>
      <c r="F22" s="37" t="s">
        <v>440</v>
      </c>
      <c r="G22" s="29">
        <f t="shared" ref="G22" si="25">C22</f>
        <v>2620</v>
      </c>
      <c r="H22" s="37" t="s">
        <v>440</v>
      </c>
      <c r="I22" s="29">
        <f t="shared" ref="I22" si="26">C22</f>
        <v>2620</v>
      </c>
      <c r="J22" s="13" t="s">
        <v>16</v>
      </c>
      <c r="K22" s="38" t="s">
        <v>232</v>
      </c>
    </row>
    <row r="23" spans="1:11" ht="20.25">
      <c r="A23" s="4"/>
      <c r="B23" s="14"/>
      <c r="C23" s="15"/>
      <c r="D23" s="30"/>
      <c r="E23" s="16"/>
      <c r="F23" s="17"/>
      <c r="G23" s="31"/>
      <c r="H23" s="17"/>
      <c r="I23" s="4"/>
      <c r="J23" s="18" t="s">
        <v>17</v>
      </c>
      <c r="K23" s="39" t="s">
        <v>231</v>
      </c>
    </row>
    <row r="24" spans="1:11" ht="20.25">
      <c r="A24" s="8">
        <v>10</v>
      </c>
      <c r="B24" s="9" t="s">
        <v>213</v>
      </c>
      <c r="C24" s="10">
        <v>6800</v>
      </c>
      <c r="D24" s="29">
        <f t="shared" si="24"/>
        <v>6800</v>
      </c>
      <c r="E24" s="11" t="s">
        <v>15</v>
      </c>
      <c r="F24" s="28" t="s">
        <v>451</v>
      </c>
      <c r="G24" s="29">
        <f t="shared" ref="G24" si="27">C24</f>
        <v>6800</v>
      </c>
      <c r="H24" s="28" t="s">
        <v>451</v>
      </c>
      <c r="I24" s="29">
        <f t="shared" ref="I24" si="28">C24</f>
        <v>6800</v>
      </c>
      <c r="J24" s="13" t="s">
        <v>16</v>
      </c>
      <c r="K24" s="38" t="s">
        <v>233</v>
      </c>
    </row>
    <row r="25" spans="1:11" ht="20.25">
      <c r="A25" s="4"/>
      <c r="B25" s="14"/>
      <c r="C25" s="15"/>
      <c r="D25" s="30"/>
      <c r="E25" s="16"/>
      <c r="F25" s="4"/>
      <c r="G25" s="31"/>
      <c r="H25" s="4"/>
      <c r="I25" s="4"/>
      <c r="J25" s="18" t="s">
        <v>17</v>
      </c>
      <c r="K25" s="39" t="s">
        <v>231</v>
      </c>
    </row>
    <row r="26" spans="1:11" ht="20.25">
      <c r="A26" s="8">
        <v>11</v>
      </c>
      <c r="B26" s="22" t="s">
        <v>353</v>
      </c>
      <c r="C26" s="10">
        <v>299000</v>
      </c>
      <c r="D26" s="29">
        <f t="shared" ref="D26" si="29">C26</f>
        <v>299000</v>
      </c>
      <c r="E26" s="11" t="s">
        <v>15</v>
      </c>
      <c r="F26" s="28" t="s">
        <v>41</v>
      </c>
      <c r="G26" s="29">
        <f t="shared" ref="G26" si="30">C26</f>
        <v>299000</v>
      </c>
      <c r="H26" s="28" t="s">
        <v>41</v>
      </c>
      <c r="I26" s="29">
        <f t="shared" ref="I26" si="31">C26</f>
        <v>299000</v>
      </c>
      <c r="J26" s="13" t="s">
        <v>16</v>
      </c>
      <c r="K26" s="38" t="s">
        <v>355</v>
      </c>
    </row>
    <row r="27" spans="1:11" ht="20.25">
      <c r="A27" s="4"/>
      <c r="B27" s="49" t="s">
        <v>354</v>
      </c>
      <c r="C27" s="15"/>
      <c r="D27" s="30"/>
      <c r="E27" s="16"/>
      <c r="F27" s="4"/>
      <c r="G27" s="31"/>
      <c r="H27" s="4"/>
      <c r="I27" s="4"/>
      <c r="J27" s="18" t="s">
        <v>17</v>
      </c>
      <c r="K27" s="39" t="s">
        <v>356</v>
      </c>
    </row>
    <row r="28" spans="1:11" ht="22.5">
      <c r="A28" s="36"/>
      <c r="B28" s="36"/>
      <c r="C28" s="36"/>
      <c r="D28" s="36"/>
      <c r="E28" s="36"/>
      <c r="F28" s="36"/>
      <c r="G28" s="36"/>
      <c r="H28" s="36"/>
      <c r="I28" s="34">
        <f>SUM(I8:I27)</f>
        <v>716826</v>
      </c>
      <c r="J28" s="36"/>
      <c r="K28" s="36"/>
    </row>
  </sheetData>
  <mergeCells count="7">
    <mergeCell ref="F5:G5"/>
    <mergeCell ref="H5:I5"/>
    <mergeCell ref="A1:K1"/>
    <mergeCell ref="A2:K2"/>
    <mergeCell ref="A3:I3"/>
    <mergeCell ref="F4:G4"/>
    <mergeCell ref="H4:I4"/>
  </mergeCells>
  <pageMargins left="0.7" right="0.7" top="0.75" bottom="0.75" header="0.3" footer="0.3"/>
  <pageSetup paperSize="9" scale="5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33F12-5F4C-47BB-A6E0-85AACE86F5D3}">
  <dimension ref="A1:K36"/>
  <sheetViews>
    <sheetView zoomScale="45" zoomScaleNormal="45" workbookViewId="0">
      <selection activeCell="Q30" sqref="Q30"/>
    </sheetView>
  </sheetViews>
  <sheetFormatPr defaultRowHeight="15"/>
  <cols>
    <col min="2" max="2" width="38.42578125" customWidth="1"/>
    <col min="3" max="3" width="19" customWidth="1"/>
    <col min="4" max="4" width="22.140625" customWidth="1"/>
    <col min="5" max="5" width="14.85546875" customWidth="1"/>
    <col min="6" max="6" width="29.140625" customWidth="1"/>
    <col min="7" max="7" width="19.7109375" customWidth="1"/>
    <col min="8" max="8" width="29.7109375" customWidth="1"/>
    <col min="9" max="9" width="22.28515625" customWidth="1"/>
    <col min="10" max="10" width="15.7109375" customWidth="1"/>
    <col min="11" max="11" width="15.85546875" customWidth="1"/>
  </cols>
  <sheetData>
    <row r="1" spans="1:11" ht="20.25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25">
      <c r="A2" s="75" t="s">
        <v>72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0.25">
      <c r="A3" s="75" t="s">
        <v>30</v>
      </c>
      <c r="B3" s="75"/>
      <c r="C3" s="75"/>
      <c r="D3" s="75"/>
      <c r="E3" s="75"/>
      <c r="F3" s="75"/>
      <c r="G3" s="75"/>
      <c r="H3" s="75"/>
      <c r="I3" s="75"/>
      <c r="J3" s="1"/>
      <c r="K3" s="1" t="s">
        <v>19</v>
      </c>
    </row>
    <row r="4" spans="1:11" ht="20.25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6" t="s">
        <v>5</v>
      </c>
      <c r="G4" s="77"/>
      <c r="H4" s="76" t="s">
        <v>6</v>
      </c>
      <c r="I4" s="77"/>
      <c r="J4" s="2" t="s">
        <v>7</v>
      </c>
      <c r="K4" s="2" t="s">
        <v>8</v>
      </c>
    </row>
    <row r="5" spans="1:11" ht="20.25">
      <c r="A5" s="4"/>
      <c r="B5" s="4"/>
      <c r="C5" s="5" t="s">
        <v>9</v>
      </c>
      <c r="D5" s="5"/>
      <c r="E5" s="6" t="s">
        <v>10</v>
      </c>
      <c r="F5" s="73" t="s">
        <v>11</v>
      </c>
      <c r="G5" s="74"/>
      <c r="H5" s="73" t="s">
        <v>12</v>
      </c>
      <c r="I5" s="74"/>
      <c r="J5" s="7" t="s">
        <v>13</v>
      </c>
      <c r="K5" s="6" t="s">
        <v>14</v>
      </c>
    </row>
    <row r="6" spans="1:11" ht="20.25">
      <c r="A6" s="8">
        <v>1</v>
      </c>
      <c r="B6" s="22" t="s">
        <v>27</v>
      </c>
      <c r="C6" s="10">
        <v>6050</v>
      </c>
      <c r="D6" s="29">
        <f t="shared" ref="D6" si="0">C6</f>
        <v>6050</v>
      </c>
      <c r="E6" s="11" t="s">
        <v>15</v>
      </c>
      <c r="F6" s="37" t="s">
        <v>440</v>
      </c>
      <c r="G6" s="29">
        <f t="shared" ref="G6" si="1">C6</f>
        <v>6050</v>
      </c>
      <c r="H6" s="37" t="s">
        <v>440</v>
      </c>
      <c r="I6" s="29">
        <f t="shared" ref="I6" si="2">C6</f>
        <v>6050</v>
      </c>
      <c r="J6" s="13" t="s">
        <v>16</v>
      </c>
      <c r="K6" s="38" t="s">
        <v>234</v>
      </c>
    </row>
    <row r="7" spans="1:11" ht="20.25">
      <c r="A7" s="4"/>
      <c r="B7" s="14"/>
      <c r="C7" s="15"/>
      <c r="D7" s="30"/>
      <c r="E7" s="16"/>
      <c r="F7" s="4"/>
      <c r="G7" s="31"/>
      <c r="H7" s="4"/>
      <c r="I7" s="4"/>
      <c r="J7" s="18" t="s">
        <v>17</v>
      </c>
      <c r="K7" s="39" t="s">
        <v>235</v>
      </c>
    </row>
    <row r="8" spans="1:11" ht="20.25">
      <c r="A8" s="8">
        <v>2</v>
      </c>
      <c r="B8" s="9" t="s">
        <v>18</v>
      </c>
      <c r="C8" s="10">
        <v>450</v>
      </c>
      <c r="D8" s="29">
        <f t="shared" ref="D8" si="3">C8</f>
        <v>450</v>
      </c>
      <c r="E8" s="11" t="s">
        <v>15</v>
      </c>
      <c r="F8" s="28" t="s">
        <v>34</v>
      </c>
      <c r="G8" s="29">
        <f t="shared" ref="G8" si="4">C8</f>
        <v>450</v>
      </c>
      <c r="H8" s="28" t="s">
        <v>34</v>
      </c>
      <c r="I8" s="29">
        <f t="shared" ref="I8" si="5">C8</f>
        <v>450</v>
      </c>
      <c r="J8" s="13" t="s">
        <v>16</v>
      </c>
      <c r="K8" s="38" t="s">
        <v>357</v>
      </c>
    </row>
    <row r="9" spans="1:11" ht="20.25">
      <c r="A9" s="4"/>
      <c r="B9" s="14"/>
      <c r="C9" s="15"/>
      <c r="D9" s="30"/>
      <c r="E9" s="16"/>
      <c r="F9" s="4"/>
      <c r="G9" s="31"/>
      <c r="H9" s="4"/>
      <c r="I9" s="4"/>
      <c r="J9" s="18" t="s">
        <v>17</v>
      </c>
      <c r="K9" s="39" t="s">
        <v>235</v>
      </c>
    </row>
    <row r="10" spans="1:11" ht="20.25">
      <c r="A10" s="8">
        <v>3</v>
      </c>
      <c r="B10" s="22" t="s">
        <v>236</v>
      </c>
      <c r="C10" s="10">
        <v>8480</v>
      </c>
      <c r="D10" s="29">
        <f t="shared" ref="D10" si="6">C10</f>
        <v>8480</v>
      </c>
      <c r="E10" s="11" t="s">
        <v>15</v>
      </c>
      <c r="F10" s="28" t="s">
        <v>446</v>
      </c>
      <c r="G10" s="29">
        <f t="shared" ref="G10" si="7">C10</f>
        <v>8480</v>
      </c>
      <c r="H10" s="28" t="s">
        <v>446</v>
      </c>
      <c r="I10" s="29">
        <f t="shared" ref="I10" si="8">C10</f>
        <v>8480</v>
      </c>
      <c r="J10" s="13" t="s">
        <v>16</v>
      </c>
      <c r="K10" s="38" t="s">
        <v>237</v>
      </c>
    </row>
    <row r="11" spans="1:11" ht="20.25">
      <c r="A11" s="4"/>
      <c r="B11" s="14"/>
      <c r="C11" s="15"/>
      <c r="D11" s="30"/>
      <c r="E11" s="16"/>
      <c r="F11" s="4"/>
      <c r="G11" s="31"/>
      <c r="H11" s="4"/>
      <c r="I11" s="4"/>
      <c r="J11" s="18" t="s">
        <v>17</v>
      </c>
      <c r="K11" s="39" t="s">
        <v>238</v>
      </c>
    </row>
    <row r="12" spans="1:11" ht="20.25">
      <c r="A12" s="8">
        <v>4</v>
      </c>
      <c r="B12" s="22" t="s">
        <v>239</v>
      </c>
      <c r="C12" s="26">
        <v>27511.05</v>
      </c>
      <c r="D12" s="48">
        <f t="shared" ref="D12" si="9">C12</f>
        <v>27511.05</v>
      </c>
      <c r="E12" s="11" t="s">
        <v>15</v>
      </c>
      <c r="F12" s="12" t="s">
        <v>430</v>
      </c>
      <c r="G12" s="48">
        <f t="shared" ref="G12" si="10">C12</f>
        <v>27511.05</v>
      </c>
      <c r="H12" s="12" t="s">
        <v>430</v>
      </c>
      <c r="I12" s="48">
        <f t="shared" ref="I12" si="11">C12</f>
        <v>27511.05</v>
      </c>
      <c r="J12" s="13" t="s">
        <v>16</v>
      </c>
      <c r="K12" s="38" t="s">
        <v>240</v>
      </c>
    </row>
    <row r="13" spans="1:11" ht="20.25">
      <c r="A13" s="4"/>
      <c r="B13" s="14"/>
      <c r="C13" s="15"/>
      <c r="D13" s="30"/>
      <c r="E13" s="16"/>
      <c r="F13" s="4"/>
      <c r="G13" s="31"/>
      <c r="H13" s="4"/>
      <c r="I13" s="4"/>
      <c r="J13" s="18" t="s">
        <v>17</v>
      </c>
      <c r="K13" s="39" t="s">
        <v>238</v>
      </c>
    </row>
    <row r="14" spans="1:11" ht="20.25">
      <c r="A14" s="8">
        <v>5</v>
      </c>
      <c r="B14" s="22" t="s">
        <v>241</v>
      </c>
      <c r="C14" s="10">
        <v>24530</v>
      </c>
      <c r="D14" s="29">
        <f t="shared" ref="D14" si="12">C14</f>
        <v>24530</v>
      </c>
      <c r="E14" s="11" t="s">
        <v>15</v>
      </c>
      <c r="F14" s="28" t="s">
        <v>31</v>
      </c>
      <c r="G14" s="29">
        <f t="shared" ref="G14" si="13">C14</f>
        <v>24530</v>
      </c>
      <c r="H14" s="28" t="s">
        <v>31</v>
      </c>
      <c r="I14" s="29">
        <f t="shared" ref="I14" si="14">C14</f>
        <v>24530</v>
      </c>
      <c r="J14" s="13" t="s">
        <v>16</v>
      </c>
      <c r="K14" s="38" t="s">
        <v>243</v>
      </c>
    </row>
    <row r="15" spans="1:11" ht="20.25">
      <c r="A15" s="4"/>
      <c r="B15" s="14" t="s">
        <v>242</v>
      </c>
      <c r="C15" s="15"/>
      <c r="D15" s="30"/>
      <c r="E15" s="16"/>
      <c r="F15" s="4"/>
      <c r="G15" s="31"/>
      <c r="H15" s="4"/>
      <c r="I15" s="4"/>
      <c r="J15" s="18" t="s">
        <v>17</v>
      </c>
      <c r="K15" s="39" t="s">
        <v>244</v>
      </c>
    </row>
    <row r="16" spans="1:11" ht="20.25">
      <c r="A16" s="8">
        <v>6</v>
      </c>
      <c r="B16" s="9" t="s">
        <v>358</v>
      </c>
      <c r="C16" s="10">
        <v>174000</v>
      </c>
      <c r="D16" s="29">
        <f t="shared" ref="D16" si="15">C16</f>
        <v>174000</v>
      </c>
      <c r="E16" s="11" t="s">
        <v>15</v>
      </c>
      <c r="F16" s="28" t="s">
        <v>318</v>
      </c>
      <c r="G16" s="29">
        <f t="shared" ref="G16" si="16">C16</f>
        <v>174000</v>
      </c>
      <c r="H16" s="28" t="s">
        <v>318</v>
      </c>
      <c r="I16" s="29">
        <f t="shared" ref="I16" si="17">C16</f>
        <v>174000</v>
      </c>
      <c r="J16" s="13" t="s">
        <v>16</v>
      </c>
      <c r="K16" s="38" t="s">
        <v>360</v>
      </c>
    </row>
    <row r="17" spans="1:11" ht="20.25">
      <c r="A17" s="4"/>
      <c r="B17" s="14" t="s">
        <v>359</v>
      </c>
      <c r="C17" s="15"/>
      <c r="D17" s="30"/>
      <c r="E17" s="16"/>
      <c r="F17" s="4"/>
      <c r="G17" s="31"/>
      <c r="H17" s="4"/>
      <c r="I17" s="4"/>
      <c r="J17" s="18" t="s">
        <v>17</v>
      </c>
      <c r="K17" s="39" t="s">
        <v>244</v>
      </c>
    </row>
    <row r="18" spans="1:11" ht="20.25">
      <c r="A18" s="8">
        <v>7</v>
      </c>
      <c r="B18" s="22" t="s">
        <v>361</v>
      </c>
      <c r="C18" s="10">
        <v>3010</v>
      </c>
      <c r="D18" s="29">
        <f t="shared" ref="D18" si="18">C18</f>
        <v>3010</v>
      </c>
      <c r="E18" s="11" t="s">
        <v>15</v>
      </c>
      <c r="F18" s="28" t="s">
        <v>42</v>
      </c>
      <c r="G18" s="29">
        <f t="shared" ref="G18" si="19">C18</f>
        <v>3010</v>
      </c>
      <c r="H18" s="28" t="s">
        <v>42</v>
      </c>
      <c r="I18" s="29">
        <f t="shared" ref="I18" si="20">C18</f>
        <v>3010</v>
      </c>
      <c r="J18" s="13" t="s">
        <v>16</v>
      </c>
      <c r="K18" s="38" t="s">
        <v>362</v>
      </c>
    </row>
    <row r="19" spans="1:11" ht="20.25">
      <c r="A19" s="4"/>
      <c r="B19" s="49"/>
      <c r="C19" s="15"/>
      <c r="D19" s="30"/>
      <c r="E19" s="16"/>
      <c r="F19" s="4"/>
      <c r="G19" s="31"/>
      <c r="H19" s="4"/>
      <c r="I19" s="4"/>
      <c r="J19" s="18" t="s">
        <v>17</v>
      </c>
      <c r="K19" s="39" t="s">
        <v>244</v>
      </c>
    </row>
    <row r="20" spans="1:11" ht="20.25">
      <c r="A20" s="8">
        <v>8</v>
      </c>
      <c r="B20" s="22" t="s">
        <v>363</v>
      </c>
      <c r="C20" s="10">
        <v>15500</v>
      </c>
      <c r="D20" s="29">
        <f t="shared" ref="D20" si="21">C20</f>
        <v>15500</v>
      </c>
      <c r="E20" s="11" t="s">
        <v>15</v>
      </c>
      <c r="F20" s="28" t="s">
        <v>449</v>
      </c>
      <c r="G20" s="29">
        <f t="shared" ref="G20" si="22">C20</f>
        <v>15500</v>
      </c>
      <c r="H20" s="28" t="s">
        <v>449</v>
      </c>
      <c r="I20" s="29">
        <f t="shared" ref="I20" si="23">C20</f>
        <v>15500</v>
      </c>
      <c r="J20" s="13" t="s">
        <v>16</v>
      </c>
      <c r="K20" s="38" t="s">
        <v>365</v>
      </c>
    </row>
    <row r="21" spans="1:11" ht="20.25">
      <c r="A21" s="4"/>
      <c r="B21" s="49" t="s">
        <v>364</v>
      </c>
      <c r="C21" s="15"/>
      <c r="D21" s="30"/>
      <c r="E21" s="16"/>
      <c r="F21" s="4"/>
      <c r="G21" s="31"/>
      <c r="H21" s="4"/>
      <c r="I21" s="4"/>
      <c r="J21" s="18" t="s">
        <v>17</v>
      </c>
      <c r="K21" s="39" t="s">
        <v>366</v>
      </c>
    </row>
    <row r="22" spans="1:11" ht="20.25">
      <c r="A22" s="8">
        <v>9</v>
      </c>
      <c r="B22" s="22" t="s">
        <v>367</v>
      </c>
      <c r="C22" s="10">
        <v>299000</v>
      </c>
      <c r="D22" s="29">
        <f t="shared" ref="D22" si="24">C22</f>
        <v>299000</v>
      </c>
      <c r="E22" s="11" t="s">
        <v>15</v>
      </c>
      <c r="F22" s="28" t="s">
        <v>318</v>
      </c>
      <c r="G22" s="29">
        <f t="shared" ref="G22" si="25">C22</f>
        <v>299000</v>
      </c>
      <c r="H22" s="28" t="s">
        <v>318</v>
      </c>
      <c r="I22" s="29">
        <f t="shared" ref="I22" si="26">C22</f>
        <v>299000</v>
      </c>
      <c r="J22" s="13" t="s">
        <v>16</v>
      </c>
      <c r="K22" s="38" t="s">
        <v>369</v>
      </c>
    </row>
    <row r="23" spans="1:11" ht="20.25">
      <c r="A23" s="4"/>
      <c r="B23" s="49" t="s">
        <v>368</v>
      </c>
      <c r="C23" s="15"/>
      <c r="D23" s="30"/>
      <c r="E23" s="16"/>
      <c r="F23" s="4"/>
      <c r="G23" s="31"/>
      <c r="H23" s="4"/>
      <c r="I23" s="4"/>
      <c r="J23" s="18" t="s">
        <v>17</v>
      </c>
      <c r="K23" s="39" t="s">
        <v>370</v>
      </c>
    </row>
    <row r="24" spans="1:11" ht="20.25">
      <c r="A24" s="8">
        <v>10</v>
      </c>
      <c r="B24" s="22" t="s">
        <v>181</v>
      </c>
      <c r="C24" s="10">
        <v>10670</v>
      </c>
      <c r="D24" s="29">
        <f t="shared" ref="D24" si="27">C24</f>
        <v>10670</v>
      </c>
      <c r="E24" s="11" t="s">
        <v>15</v>
      </c>
      <c r="F24" s="37" t="s">
        <v>440</v>
      </c>
      <c r="G24" s="29">
        <f t="shared" ref="G24" si="28">C24</f>
        <v>10670</v>
      </c>
      <c r="H24" s="37" t="s">
        <v>440</v>
      </c>
      <c r="I24" s="29">
        <f t="shared" ref="I24" si="29">C24</f>
        <v>10670</v>
      </c>
      <c r="J24" s="13" t="s">
        <v>16</v>
      </c>
      <c r="K24" s="38" t="s">
        <v>245</v>
      </c>
    </row>
    <row r="25" spans="1:11" ht="20.25">
      <c r="A25" s="4"/>
      <c r="B25" s="14"/>
      <c r="C25" s="15"/>
      <c r="D25" s="30"/>
      <c r="E25" s="16"/>
      <c r="F25" s="4"/>
      <c r="G25" s="31"/>
      <c r="H25" s="4"/>
      <c r="I25" s="4"/>
      <c r="J25" s="18" t="s">
        <v>17</v>
      </c>
      <c r="K25" s="39" t="s">
        <v>246</v>
      </c>
    </row>
    <row r="26" spans="1:11" ht="20.25">
      <c r="A26" s="8">
        <v>11</v>
      </c>
      <c r="B26" s="9" t="s">
        <v>178</v>
      </c>
      <c r="C26" s="10">
        <v>3495</v>
      </c>
      <c r="D26" s="29">
        <f t="shared" ref="D26:D28" si="30">C26</f>
        <v>3495</v>
      </c>
      <c r="E26" s="11" t="s">
        <v>15</v>
      </c>
      <c r="F26" s="37" t="s">
        <v>440</v>
      </c>
      <c r="G26" s="29">
        <f t="shared" ref="G26" si="31">C26</f>
        <v>3495</v>
      </c>
      <c r="H26" s="37" t="s">
        <v>440</v>
      </c>
      <c r="I26" s="29">
        <f t="shared" ref="I26" si="32">C26</f>
        <v>3495</v>
      </c>
      <c r="J26" s="13" t="s">
        <v>16</v>
      </c>
      <c r="K26" s="38" t="s">
        <v>247</v>
      </c>
    </row>
    <row r="27" spans="1:11" ht="20.25">
      <c r="A27" s="4"/>
      <c r="B27" s="14"/>
      <c r="C27" s="15"/>
      <c r="D27" s="30"/>
      <c r="E27" s="16"/>
      <c r="F27" s="17"/>
      <c r="G27" s="31"/>
      <c r="H27" s="17"/>
      <c r="I27" s="4"/>
      <c r="J27" s="18" t="s">
        <v>17</v>
      </c>
      <c r="K27" s="39" t="s">
        <v>246</v>
      </c>
    </row>
    <row r="28" spans="1:11" ht="20.25">
      <c r="A28" s="8">
        <v>12</v>
      </c>
      <c r="B28" s="9" t="s">
        <v>102</v>
      </c>
      <c r="C28" s="10">
        <v>3930</v>
      </c>
      <c r="D28" s="29">
        <f t="shared" si="30"/>
        <v>3930</v>
      </c>
      <c r="E28" s="11" t="s">
        <v>15</v>
      </c>
      <c r="F28" s="28" t="s">
        <v>446</v>
      </c>
      <c r="G28" s="29">
        <f t="shared" ref="G28" si="33">C28</f>
        <v>3930</v>
      </c>
      <c r="H28" s="28" t="s">
        <v>446</v>
      </c>
      <c r="I28" s="29">
        <f t="shared" ref="I28" si="34">C28</f>
        <v>3930</v>
      </c>
      <c r="J28" s="13" t="s">
        <v>16</v>
      </c>
      <c r="K28" s="38" t="s">
        <v>248</v>
      </c>
    </row>
    <row r="29" spans="1:11" ht="20.25">
      <c r="A29" s="4"/>
      <c r="B29" s="14"/>
      <c r="C29" s="15"/>
      <c r="D29" s="30"/>
      <c r="E29" s="16"/>
      <c r="F29" s="4"/>
      <c r="G29" s="31"/>
      <c r="H29" s="4"/>
      <c r="I29" s="4"/>
      <c r="J29" s="18" t="s">
        <v>17</v>
      </c>
      <c r="K29" s="39" t="s">
        <v>246</v>
      </c>
    </row>
    <row r="30" spans="1:11" ht="20.25">
      <c r="A30" s="8">
        <v>13</v>
      </c>
      <c r="B30" s="22" t="s">
        <v>371</v>
      </c>
      <c r="C30" s="10">
        <v>2650</v>
      </c>
      <c r="D30" s="29">
        <f t="shared" ref="D30" si="35">C30</f>
        <v>2650</v>
      </c>
      <c r="E30" s="11" t="s">
        <v>15</v>
      </c>
      <c r="F30" s="28" t="s">
        <v>38</v>
      </c>
      <c r="G30" s="29">
        <f t="shared" ref="G30" si="36">C30</f>
        <v>2650</v>
      </c>
      <c r="H30" s="28" t="s">
        <v>38</v>
      </c>
      <c r="I30" s="29">
        <f t="shared" ref="I30" si="37">C30</f>
        <v>2650</v>
      </c>
      <c r="J30" s="13" t="s">
        <v>16</v>
      </c>
      <c r="K30" s="38" t="s">
        <v>372</v>
      </c>
    </row>
    <row r="31" spans="1:11" ht="20.25">
      <c r="A31" s="4"/>
      <c r="B31" s="49"/>
      <c r="C31" s="15"/>
      <c r="D31" s="30"/>
      <c r="E31" s="16"/>
      <c r="F31" s="4"/>
      <c r="G31" s="31"/>
      <c r="H31" s="4"/>
      <c r="I31" s="4"/>
      <c r="J31" s="18" t="s">
        <v>17</v>
      </c>
      <c r="K31" s="39" t="s">
        <v>246</v>
      </c>
    </row>
    <row r="32" spans="1:11" ht="20.25">
      <c r="A32" s="8">
        <v>14</v>
      </c>
      <c r="B32" s="22" t="s">
        <v>373</v>
      </c>
      <c r="C32" s="10">
        <v>7200</v>
      </c>
      <c r="D32" s="29">
        <f t="shared" ref="D32" si="38">C32</f>
        <v>7200</v>
      </c>
      <c r="E32" s="11" t="s">
        <v>15</v>
      </c>
      <c r="F32" s="65" t="s">
        <v>444</v>
      </c>
      <c r="G32" s="29">
        <f t="shared" ref="G32" si="39">C32</f>
        <v>7200</v>
      </c>
      <c r="H32" s="65" t="s">
        <v>444</v>
      </c>
      <c r="I32" s="29">
        <f t="shared" ref="I32" si="40">C32</f>
        <v>7200</v>
      </c>
      <c r="J32" s="13" t="s">
        <v>16</v>
      </c>
      <c r="K32" s="38" t="s">
        <v>375</v>
      </c>
    </row>
    <row r="33" spans="1:11" ht="20.25">
      <c r="A33" s="4"/>
      <c r="B33" s="49" t="s">
        <v>374</v>
      </c>
      <c r="C33" s="15"/>
      <c r="D33" s="30"/>
      <c r="E33" s="16"/>
      <c r="F33" s="4"/>
      <c r="G33" s="31"/>
      <c r="H33" s="4"/>
      <c r="I33" s="4"/>
      <c r="J33" s="18" t="s">
        <v>17</v>
      </c>
      <c r="K33" s="39" t="s">
        <v>246</v>
      </c>
    </row>
    <row r="34" spans="1:11" ht="20.25">
      <c r="A34" s="8">
        <v>15</v>
      </c>
      <c r="B34" s="22" t="s">
        <v>376</v>
      </c>
      <c r="C34" s="10">
        <v>299000</v>
      </c>
      <c r="D34" s="29">
        <f t="shared" ref="D34" si="41">C34</f>
        <v>299000</v>
      </c>
      <c r="E34" s="11" t="s">
        <v>15</v>
      </c>
      <c r="F34" s="28" t="s">
        <v>318</v>
      </c>
      <c r="G34" s="29">
        <f t="shared" ref="G34" si="42">C34</f>
        <v>299000</v>
      </c>
      <c r="H34" s="28" t="s">
        <v>318</v>
      </c>
      <c r="I34" s="29">
        <f t="shared" ref="I34" si="43">C34</f>
        <v>299000</v>
      </c>
      <c r="J34" s="13" t="s">
        <v>16</v>
      </c>
      <c r="K34" s="38" t="s">
        <v>378</v>
      </c>
    </row>
    <row r="35" spans="1:11" ht="20.25">
      <c r="A35" s="4"/>
      <c r="B35" s="49" t="s">
        <v>377</v>
      </c>
      <c r="C35" s="15"/>
      <c r="D35" s="30"/>
      <c r="E35" s="16"/>
      <c r="F35" s="4"/>
      <c r="G35" s="31"/>
      <c r="H35" s="4"/>
      <c r="I35" s="4"/>
      <c r="J35" s="18" t="s">
        <v>17</v>
      </c>
      <c r="K35" s="39" t="s">
        <v>379</v>
      </c>
    </row>
    <row r="36" spans="1:11" ht="22.5">
      <c r="A36" s="36"/>
      <c r="B36" s="36"/>
      <c r="C36" s="36"/>
      <c r="D36" s="36"/>
      <c r="E36" s="36"/>
      <c r="F36" s="36"/>
      <c r="G36" s="36"/>
      <c r="H36" s="36"/>
      <c r="I36" s="34">
        <f>SUM(I6:I35)</f>
        <v>885476.05</v>
      </c>
      <c r="J36" s="36"/>
      <c r="K36" s="36"/>
    </row>
  </sheetData>
  <mergeCells count="7">
    <mergeCell ref="F5:G5"/>
    <mergeCell ref="H5:I5"/>
    <mergeCell ref="A1:K1"/>
    <mergeCell ref="A2:K2"/>
    <mergeCell ref="A3:I3"/>
    <mergeCell ref="F4:G4"/>
    <mergeCell ref="H4:I4"/>
  </mergeCells>
  <pageMargins left="0.7" right="0.7" top="0.75" bottom="0.75" header="0.3" footer="0.3"/>
  <pageSetup paperSize="9" scale="5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4B953-AC75-444C-9A53-A9940DC7024C}">
  <dimension ref="A1:K69"/>
  <sheetViews>
    <sheetView zoomScale="46" zoomScaleNormal="46" workbookViewId="0">
      <selection activeCell="L55" sqref="L54:L55"/>
    </sheetView>
  </sheetViews>
  <sheetFormatPr defaultRowHeight="15"/>
  <cols>
    <col min="2" max="2" width="37.85546875" customWidth="1"/>
    <col min="3" max="3" width="24.5703125" customWidth="1"/>
    <col min="4" max="4" width="22.42578125" customWidth="1"/>
    <col min="5" max="5" width="14.140625" customWidth="1"/>
    <col min="6" max="6" width="31.5703125" customWidth="1"/>
    <col min="7" max="7" width="22.28515625" customWidth="1"/>
    <col min="8" max="8" width="29.7109375" customWidth="1"/>
    <col min="9" max="9" width="24.140625" customWidth="1"/>
    <col min="10" max="10" width="18.42578125" customWidth="1"/>
    <col min="11" max="11" width="16.140625" customWidth="1"/>
  </cols>
  <sheetData>
    <row r="1" spans="1:11" ht="20.25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25">
      <c r="A2" s="75" t="s">
        <v>71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0.25">
      <c r="A3" s="75" t="s">
        <v>30</v>
      </c>
      <c r="B3" s="75"/>
      <c r="C3" s="75"/>
      <c r="D3" s="75"/>
      <c r="E3" s="75"/>
      <c r="F3" s="75"/>
      <c r="G3" s="75"/>
      <c r="H3" s="75"/>
      <c r="I3" s="75"/>
      <c r="J3" s="1"/>
      <c r="K3" s="1" t="s">
        <v>19</v>
      </c>
    </row>
    <row r="4" spans="1:11" ht="20.25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6" t="s">
        <v>5</v>
      </c>
      <c r="G4" s="77"/>
      <c r="H4" s="76" t="s">
        <v>6</v>
      </c>
      <c r="I4" s="77"/>
      <c r="J4" s="2" t="s">
        <v>7</v>
      </c>
      <c r="K4" s="2" t="s">
        <v>8</v>
      </c>
    </row>
    <row r="5" spans="1:11" ht="20.25">
      <c r="A5" s="4"/>
      <c r="B5" s="4"/>
      <c r="C5" s="5" t="s">
        <v>9</v>
      </c>
      <c r="D5" s="5"/>
      <c r="E5" s="6" t="s">
        <v>10</v>
      </c>
      <c r="F5" s="73" t="s">
        <v>11</v>
      </c>
      <c r="G5" s="74"/>
      <c r="H5" s="73" t="s">
        <v>12</v>
      </c>
      <c r="I5" s="74"/>
      <c r="J5" s="7" t="s">
        <v>13</v>
      </c>
      <c r="K5" s="6" t="s">
        <v>14</v>
      </c>
    </row>
    <row r="6" spans="1:11" ht="20.25">
      <c r="A6" s="8">
        <v>1</v>
      </c>
      <c r="B6" s="22" t="s">
        <v>249</v>
      </c>
      <c r="C6" s="26">
        <v>103973.52</v>
      </c>
      <c r="D6" s="48">
        <f t="shared" ref="D6" si="0">C6</f>
        <v>103973.52</v>
      </c>
      <c r="E6" s="11" t="s">
        <v>15</v>
      </c>
      <c r="F6" s="12" t="s">
        <v>430</v>
      </c>
      <c r="G6" s="48">
        <f t="shared" ref="G6" si="1">C6</f>
        <v>103973.52</v>
      </c>
      <c r="H6" s="28" t="s">
        <v>32</v>
      </c>
      <c r="I6" s="48">
        <f t="shared" ref="I6" si="2">C6</f>
        <v>103973.52</v>
      </c>
      <c r="J6" s="13" t="s">
        <v>16</v>
      </c>
      <c r="K6" s="38" t="s">
        <v>251</v>
      </c>
    </row>
    <row r="7" spans="1:11" ht="20.25">
      <c r="A7" s="4"/>
      <c r="B7" s="14" t="s">
        <v>250</v>
      </c>
      <c r="C7" s="15"/>
      <c r="D7" s="30"/>
      <c r="E7" s="16"/>
      <c r="F7" s="4"/>
      <c r="G7" s="31"/>
      <c r="H7" s="4"/>
      <c r="I7" s="4"/>
      <c r="J7" s="18" t="s">
        <v>17</v>
      </c>
      <c r="K7" s="39" t="s">
        <v>252</v>
      </c>
    </row>
    <row r="8" spans="1:11" ht="20.25">
      <c r="A8" s="8">
        <v>2</v>
      </c>
      <c r="B8" s="22" t="s">
        <v>253</v>
      </c>
      <c r="C8" s="10">
        <v>875</v>
      </c>
      <c r="D8" s="29">
        <f t="shared" ref="D8" si="3">C8</f>
        <v>875</v>
      </c>
      <c r="E8" s="11" t="s">
        <v>15</v>
      </c>
      <c r="F8" s="28" t="s">
        <v>44</v>
      </c>
      <c r="G8" s="29">
        <f t="shared" ref="G8" si="4">C8</f>
        <v>875</v>
      </c>
      <c r="H8" s="28" t="s">
        <v>45</v>
      </c>
      <c r="I8" s="29">
        <f t="shared" ref="I8" si="5">C8</f>
        <v>875</v>
      </c>
      <c r="J8" s="13" t="s">
        <v>16</v>
      </c>
      <c r="K8" s="38" t="s">
        <v>254</v>
      </c>
    </row>
    <row r="9" spans="1:11" ht="20.25">
      <c r="A9" s="4"/>
      <c r="B9" s="14"/>
      <c r="C9" s="15"/>
      <c r="D9" s="30"/>
      <c r="E9" s="16"/>
      <c r="F9" s="4"/>
      <c r="G9" s="31"/>
      <c r="H9" s="4"/>
      <c r="I9" s="4"/>
      <c r="J9" s="18" t="s">
        <v>17</v>
      </c>
      <c r="K9" s="39" t="s">
        <v>252</v>
      </c>
    </row>
    <row r="10" spans="1:11" ht="20.25">
      <c r="A10" s="8">
        <v>3</v>
      </c>
      <c r="B10" s="22" t="s">
        <v>173</v>
      </c>
      <c r="C10" s="10">
        <v>23090</v>
      </c>
      <c r="D10" s="70">
        <f t="shared" ref="D10" si="6">C10</f>
        <v>23090</v>
      </c>
      <c r="E10" s="11" t="s">
        <v>15</v>
      </c>
      <c r="F10" s="37" t="s">
        <v>440</v>
      </c>
      <c r="G10" s="29">
        <f t="shared" ref="G10" si="7">C10</f>
        <v>23090</v>
      </c>
      <c r="H10" s="28" t="s">
        <v>46</v>
      </c>
      <c r="I10" s="29">
        <f t="shared" ref="I10" si="8">C10</f>
        <v>23090</v>
      </c>
      <c r="J10" s="13" t="s">
        <v>16</v>
      </c>
      <c r="K10" s="38" t="s">
        <v>255</v>
      </c>
    </row>
    <row r="11" spans="1:11" ht="20.25">
      <c r="A11" s="4"/>
      <c r="B11" s="14"/>
      <c r="C11" s="15"/>
      <c r="D11" s="30"/>
      <c r="E11" s="16"/>
      <c r="F11" s="4"/>
      <c r="G11" s="31"/>
      <c r="H11" s="4"/>
      <c r="I11" s="4"/>
      <c r="J11" s="18" t="s">
        <v>17</v>
      </c>
      <c r="K11" s="39" t="s">
        <v>252</v>
      </c>
    </row>
    <row r="12" spans="1:11" ht="20.25">
      <c r="A12" s="8">
        <v>4</v>
      </c>
      <c r="B12" s="22" t="s">
        <v>256</v>
      </c>
      <c r="C12" s="10">
        <v>22950</v>
      </c>
      <c r="D12" s="29">
        <f t="shared" ref="D12" si="9">C12</f>
        <v>22950</v>
      </c>
      <c r="E12" s="11" t="s">
        <v>15</v>
      </c>
      <c r="F12" s="37" t="s">
        <v>440</v>
      </c>
      <c r="G12" s="29">
        <f t="shared" ref="G12" si="10">C12</f>
        <v>22950</v>
      </c>
      <c r="H12" s="28" t="s">
        <v>48</v>
      </c>
      <c r="I12" s="29">
        <f t="shared" ref="I12" si="11">C12</f>
        <v>22950</v>
      </c>
      <c r="J12" s="13" t="s">
        <v>16</v>
      </c>
      <c r="K12" s="38" t="s">
        <v>257</v>
      </c>
    </row>
    <row r="13" spans="1:11" ht="20.25">
      <c r="A13" s="4"/>
      <c r="B13" s="14"/>
      <c r="C13" s="15"/>
      <c r="D13" s="30"/>
      <c r="E13" s="16"/>
      <c r="F13" s="4"/>
      <c r="G13" s="31"/>
      <c r="H13" s="4"/>
      <c r="I13" s="4"/>
      <c r="J13" s="18" t="s">
        <v>17</v>
      </c>
      <c r="K13" s="39" t="s">
        <v>252</v>
      </c>
    </row>
    <row r="14" spans="1:11" ht="20.25">
      <c r="A14" s="8">
        <v>5</v>
      </c>
      <c r="B14" s="22" t="s">
        <v>380</v>
      </c>
      <c r="C14" s="10">
        <v>299000</v>
      </c>
      <c r="D14" s="29">
        <f t="shared" ref="D14" si="12">C14</f>
        <v>299000</v>
      </c>
      <c r="E14" s="11" t="s">
        <v>15</v>
      </c>
      <c r="F14" s="28" t="s">
        <v>382</v>
      </c>
      <c r="G14" s="29">
        <f t="shared" ref="G14" si="13">C14</f>
        <v>299000</v>
      </c>
      <c r="H14" s="28" t="s">
        <v>382</v>
      </c>
      <c r="I14" s="29">
        <f t="shared" ref="I14" si="14">C14</f>
        <v>299000</v>
      </c>
      <c r="J14" s="13" t="s">
        <v>16</v>
      </c>
      <c r="K14" s="38" t="s">
        <v>383</v>
      </c>
    </row>
    <row r="15" spans="1:11" ht="20.25">
      <c r="A15" s="4"/>
      <c r="B15" s="49" t="s">
        <v>381</v>
      </c>
      <c r="C15" s="15"/>
      <c r="D15" s="30"/>
      <c r="E15" s="16"/>
      <c r="F15" s="4"/>
      <c r="G15" s="31"/>
      <c r="H15" s="4"/>
      <c r="I15" s="4"/>
      <c r="J15" s="18" t="s">
        <v>17</v>
      </c>
      <c r="K15" s="39" t="s">
        <v>384</v>
      </c>
    </row>
    <row r="16" spans="1:11" ht="20.25">
      <c r="A16" s="8">
        <v>6</v>
      </c>
      <c r="B16" s="22" t="s">
        <v>385</v>
      </c>
      <c r="C16" s="10">
        <v>100000</v>
      </c>
      <c r="D16" s="29">
        <f t="shared" ref="D16" si="15">C16</f>
        <v>100000</v>
      </c>
      <c r="E16" s="11" t="s">
        <v>15</v>
      </c>
      <c r="F16" s="28" t="s">
        <v>382</v>
      </c>
      <c r="G16" s="29">
        <f t="shared" ref="G16" si="16">C16</f>
        <v>100000</v>
      </c>
      <c r="H16" s="28" t="s">
        <v>382</v>
      </c>
      <c r="I16" s="29">
        <f t="shared" ref="I16" si="17">C16</f>
        <v>100000</v>
      </c>
      <c r="J16" s="13" t="s">
        <v>16</v>
      </c>
      <c r="K16" s="38" t="s">
        <v>387</v>
      </c>
    </row>
    <row r="17" spans="1:11" ht="20.25">
      <c r="A17" s="4"/>
      <c r="B17" s="49" t="s">
        <v>386</v>
      </c>
      <c r="C17" s="15"/>
      <c r="D17" s="30"/>
      <c r="E17" s="16"/>
      <c r="F17" s="4"/>
      <c r="G17" s="31"/>
      <c r="H17" s="4"/>
      <c r="I17" s="4"/>
      <c r="J17" s="18" t="s">
        <v>17</v>
      </c>
      <c r="K17" s="39" t="s">
        <v>384</v>
      </c>
    </row>
    <row r="18" spans="1:11" ht="20.25">
      <c r="A18" s="8">
        <v>7</v>
      </c>
      <c r="B18" s="22" t="s">
        <v>388</v>
      </c>
      <c r="C18" s="10">
        <v>250000</v>
      </c>
      <c r="D18" s="29">
        <f t="shared" ref="D18" si="18">C18</f>
        <v>250000</v>
      </c>
      <c r="E18" s="11" t="s">
        <v>15</v>
      </c>
      <c r="F18" s="28" t="s">
        <v>391</v>
      </c>
      <c r="G18" s="29">
        <f t="shared" ref="G18" si="19">C18</f>
        <v>250000</v>
      </c>
      <c r="H18" s="28" t="s">
        <v>391</v>
      </c>
      <c r="I18" s="29">
        <f t="shared" ref="I18" si="20">C18</f>
        <v>250000</v>
      </c>
      <c r="J18" s="13" t="s">
        <v>16</v>
      </c>
      <c r="K18" s="38" t="s">
        <v>392</v>
      </c>
    </row>
    <row r="19" spans="1:11" ht="20.25">
      <c r="A19" s="4"/>
      <c r="B19" s="49" t="s">
        <v>389</v>
      </c>
      <c r="C19" s="15"/>
      <c r="D19" s="30"/>
      <c r="E19" s="16"/>
      <c r="F19" s="4" t="s">
        <v>390</v>
      </c>
      <c r="G19" s="31"/>
      <c r="H19" s="4" t="s">
        <v>390</v>
      </c>
      <c r="I19" s="4"/>
      <c r="J19" s="18" t="s">
        <v>17</v>
      </c>
      <c r="K19" s="39" t="s">
        <v>259</v>
      </c>
    </row>
    <row r="20" spans="1:11" ht="20.25">
      <c r="A20" s="8">
        <v>8</v>
      </c>
      <c r="B20" s="22" t="s">
        <v>393</v>
      </c>
      <c r="C20" s="10">
        <v>15000</v>
      </c>
      <c r="D20" s="29">
        <f t="shared" ref="D20" si="21">C20</f>
        <v>15000</v>
      </c>
      <c r="E20" s="11" t="s">
        <v>15</v>
      </c>
      <c r="F20" s="28" t="s">
        <v>395</v>
      </c>
      <c r="G20" s="29">
        <f t="shared" ref="G20" si="22">C20</f>
        <v>15000</v>
      </c>
      <c r="H20" s="28" t="s">
        <v>395</v>
      </c>
      <c r="I20" s="29">
        <f t="shared" ref="I20" si="23">C20</f>
        <v>15000</v>
      </c>
      <c r="J20" s="13" t="s">
        <v>16</v>
      </c>
      <c r="K20" s="38" t="s">
        <v>396</v>
      </c>
    </row>
    <row r="21" spans="1:11" ht="20.25">
      <c r="A21" s="4"/>
      <c r="B21" s="49" t="s">
        <v>394</v>
      </c>
      <c r="C21" s="15"/>
      <c r="D21" s="30"/>
      <c r="E21" s="16"/>
      <c r="F21" s="4"/>
      <c r="G21" s="31"/>
      <c r="H21" s="4"/>
      <c r="I21" s="4"/>
      <c r="J21" s="18" t="s">
        <v>17</v>
      </c>
      <c r="K21" s="39" t="s">
        <v>259</v>
      </c>
    </row>
    <row r="22" spans="1:11" ht="20.25">
      <c r="A22" s="8">
        <v>9</v>
      </c>
      <c r="B22" s="22" t="s">
        <v>21</v>
      </c>
      <c r="C22" s="10">
        <v>29600</v>
      </c>
      <c r="D22" s="29">
        <f t="shared" ref="D22" si="24">C22</f>
        <v>29600</v>
      </c>
      <c r="E22" s="11" t="s">
        <v>15</v>
      </c>
      <c r="F22" s="37" t="s">
        <v>437</v>
      </c>
      <c r="G22" s="29">
        <f t="shared" ref="G22" si="25">C22</f>
        <v>29600</v>
      </c>
      <c r="H22" s="28" t="s">
        <v>47</v>
      </c>
      <c r="I22" s="29">
        <f t="shared" ref="I22" si="26">C22</f>
        <v>29600</v>
      </c>
      <c r="J22" s="13" t="s">
        <v>16</v>
      </c>
      <c r="K22" s="38" t="s">
        <v>258</v>
      </c>
    </row>
    <row r="23" spans="1:11" ht="20.25">
      <c r="A23" s="4"/>
      <c r="B23" s="14"/>
      <c r="C23" s="15"/>
      <c r="D23" s="30"/>
      <c r="E23" s="16"/>
      <c r="F23" s="4"/>
      <c r="G23" s="31"/>
      <c r="H23" s="4"/>
      <c r="I23" s="4"/>
      <c r="J23" s="18" t="s">
        <v>17</v>
      </c>
      <c r="K23" s="39" t="s">
        <v>259</v>
      </c>
    </row>
    <row r="24" spans="1:11" ht="20.25">
      <c r="A24" s="8">
        <v>10</v>
      </c>
      <c r="B24" s="22" t="s">
        <v>260</v>
      </c>
      <c r="C24" s="10">
        <v>9500</v>
      </c>
      <c r="D24" s="29">
        <f t="shared" ref="D24:D34" si="27">C24</f>
        <v>9500</v>
      </c>
      <c r="E24" s="11" t="s">
        <v>15</v>
      </c>
      <c r="F24" s="28" t="s">
        <v>446</v>
      </c>
      <c r="G24" s="29">
        <f t="shared" ref="G24" si="28">C24</f>
        <v>9500</v>
      </c>
      <c r="H24" s="12" t="s">
        <v>33</v>
      </c>
      <c r="I24" s="29">
        <f t="shared" ref="I24" si="29">C24</f>
        <v>9500</v>
      </c>
      <c r="J24" s="13" t="s">
        <v>16</v>
      </c>
      <c r="K24" s="38" t="s">
        <v>261</v>
      </c>
    </row>
    <row r="25" spans="1:11" ht="20.25">
      <c r="A25" s="4"/>
      <c r="B25" s="14"/>
      <c r="C25" s="15"/>
      <c r="D25" s="30"/>
      <c r="E25" s="16"/>
      <c r="F25" s="17"/>
      <c r="G25" s="31"/>
      <c r="H25" s="17">
        <v>2555</v>
      </c>
      <c r="I25" s="4"/>
      <c r="J25" s="18" t="s">
        <v>17</v>
      </c>
      <c r="K25" s="39" t="s">
        <v>259</v>
      </c>
    </row>
    <row r="26" spans="1:11" ht="20.25">
      <c r="A26" s="8">
        <v>11</v>
      </c>
      <c r="B26" s="22" t="s">
        <v>262</v>
      </c>
      <c r="C26" s="10">
        <v>74000</v>
      </c>
      <c r="D26" s="29">
        <f t="shared" si="27"/>
        <v>74000</v>
      </c>
      <c r="E26" s="11" t="s">
        <v>15</v>
      </c>
      <c r="F26" s="28" t="s">
        <v>446</v>
      </c>
      <c r="G26" s="29">
        <f t="shared" ref="G26" si="30">C26</f>
        <v>74000</v>
      </c>
      <c r="H26" s="28" t="s">
        <v>38</v>
      </c>
      <c r="I26" s="29">
        <f t="shared" ref="I26" si="31">C26</f>
        <v>74000</v>
      </c>
      <c r="J26" s="13" t="s">
        <v>16</v>
      </c>
      <c r="K26" s="38" t="s">
        <v>263</v>
      </c>
    </row>
    <row r="27" spans="1:11" ht="20.25">
      <c r="A27" s="4"/>
      <c r="B27" s="14"/>
      <c r="C27" s="15"/>
      <c r="D27" s="30"/>
      <c r="E27" s="16"/>
      <c r="F27" s="4"/>
      <c r="G27" s="31"/>
      <c r="H27" s="4"/>
      <c r="I27" s="4"/>
      <c r="J27" s="18" t="s">
        <v>17</v>
      </c>
      <c r="K27" s="39" t="s">
        <v>264</v>
      </c>
    </row>
    <row r="28" spans="1:11" ht="20.25">
      <c r="A28" s="8">
        <v>12</v>
      </c>
      <c r="B28" s="22" t="s">
        <v>397</v>
      </c>
      <c r="C28" s="10">
        <v>449000</v>
      </c>
      <c r="D28" s="29">
        <f t="shared" ref="D28" si="32">C28</f>
        <v>449000</v>
      </c>
      <c r="E28" s="11" t="s">
        <v>15</v>
      </c>
      <c r="F28" s="28" t="s">
        <v>399</v>
      </c>
      <c r="G28" s="29">
        <f t="shared" ref="G28" si="33">C28</f>
        <v>449000</v>
      </c>
      <c r="H28" s="28" t="s">
        <v>399</v>
      </c>
      <c r="I28" s="29">
        <f t="shared" ref="I28" si="34">C28</f>
        <v>449000</v>
      </c>
      <c r="J28" s="13" t="s">
        <v>16</v>
      </c>
      <c r="K28" s="38" t="s">
        <v>400</v>
      </c>
    </row>
    <row r="29" spans="1:11" ht="20.25">
      <c r="A29" s="4"/>
      <c r="B29" s="49" t="s">
        <v>398</v>
      </c>
      <c r="C29" s="15"/>
      <c r="D29" s="30"/>
      <c r="E29" s="16"/>
      <c r="F29" s="4"/>
      <c r="G29" s="31"/>
      <c r="H29" s="4"/>
      <c r="I29" s="4"/>
      <c r="J29" s="18" t="s">
        <v>17</v>
      </c>
      <c r="K29" s="39" t="s">
        <v>401</v>
      </c>
    </row>
    <row r="30" spans="1:11" ht="20.25">
      <c r="A30" s="8">
        <v>13</v>
      </c>
      <c r="B30" s="9" t="s">
        <v>265</v>
      </c>
      <c r="C30" s="10">
        <v>39950</v>
      </c>
      <c r="D30" s="29">
        <f t="shared" si="27"/>
        <v>39950</v>
      </c>
      <c r="E30" s="11" t="s">
        <v>15</v>
      </c>
      <c r="F30" s="28" t="s">
        <v>44</v>
      </c>
      <c r="G30" s="29">
        <f t="shared" ref="G30" si="35">C30</f>
        <v>39950</v>
      </c>
      <c r="H30" s="28" t="s">
        <v>40</v>
      </c>
      <c r="I30" s="29">
        <f t="shared" ref="I30" si="36">C30</f>
        <v>39950</v>
      </c>
      <c r="J30" s="13" t="s">
        <v>16</v>
      </c>
      <c r="K30" s="38" t="s">
        <v>267</v>
      </c>
    </row>
    <row r="31" spans="1:11" ht="20.25">
      <c r="A31" s="4"/>
      <c r="B31" s="14" t="s">
        <v>266</v>
      </c>
      <c r="C31" s="15"/>
      <c r="D31" s="30"/>
      <c r="E31" s="16"/>
      <c r="F31" s="4"/>
      <c r="G31" s="31"/>
      <c r="H31" s="4"/>
      <c r="I31" s="4"/>
      <c r="J31" s="18" t="s">
        <v>17</v>
      </c>
      <c r="K31" s="39" t="s">
        <v>268</v>
      </c>
    </row>
    <row r="32" spans="1:11" ht="20.25">
      <c r="A32" s="8">
        <v>14</v>
      </c>
      <c r="B32" s="22" t="s">
        <v>402</v>
      </c>
      <c r="C32" s="10">
        <v>99900</v>
      </c>
      <c r="D32" s="29">
        <f t="shared" ref="D32" si="37">C32</f>
        <v>99900</v>
      </c>
      <c r="E32" s="11" t="s">
        <v>15</v>
      </c>
      <c r="F32" s="28" t="s">
        <v>403</v>
      </c>
      <c r="G32" s="29">
        <f t="shared" ref="G32" si="38">C32</f>
        <v>99900</v>
      </c>
      <c r="H32" s="28" t="s">
        <v>403</v>
      </c>
      <c r="I32" s="29">
        <f t="shared" ref="I32" si="39">C32</f>
        <v>99900</v>
      </c>
      <c r="J32" s="13" t="s">
        <v>16</v>
      </c>
      <c r="K32" s="38" t="s">
        <v>404</v>
      </c>
    </row>
    <row r="33" spans="1:11" ht="20.25">
      <c r="A33" s="4"/>
      <c r="B33" s="49"/>
      <c r="C33" s="15"/>
      <c r="D33" s="30"/>
      <c r="E33" s="16"/>
      <c r="F33" s="4"/>
      <c r="G33" s="31"/>
      <c r="H33" s="4"/>
      <c r="I33" s="4"/>
      <c r="J33" s="18" t="s">
        <v>17</v>
      </c>
      <c r="K33" s="39" t="s">
        <v>268</v>
      </c>
    </row>
    <row r="34" spans="1:11" ht="20.25">
      <c r="A34" s="8">
        <v>15</v>
      </c>
      <c r="B34" s="9" t="s">
        <v>269</v>
      </c>
      <c r="C34" s="10">
        <v>12910</v>
      </c>
      <c r="D34" s="29">
        <f t="shared" si="27"/>
        <v>12910</v>
      </c>
      <c r="E34" s="11" t="s">
        <v>15</v>
      </c>
      <c r="F34" s="28" t="s">
        <v>446</v>
      </c>
      <c r="G34" s="29">
        <f t="shared" ref="G34" si="40">C34</f>
        <v>12910</v>
      </c>
      <c r="H34" s="28" t="s">
        <v>35</v>
      </c>
      <c r="I34" s="29">
        <f t="shared" ref="I34" si="41">C34</f>
        <v>12910</v>
      </c>
      <c r="J34" s="13" t="s">
        <v>16</v>
      </c>
      <c r="K34" s="38" t="s">
        <v>270</v>
      </c>
    </row>
    <row r="35" spans="1:11" ht="20.25">
      <c r="A35" s="4"/>
      <c r="B35" s="14"/>
      <c r="C35" s="15"/>
      <c r="D35" s="30"/>
      <c r="E35" s="16"/>
      <c r="F35" s="4"/>
      <c r="G35" s="31"/>
      <c r="H35" s="4"/>
      <c r="I35" s="4"/>
      <c r="J35" s="18" t="s">
        <v>17</v>
      </c>
      <c r="K35" s="39" t="s">
        <v>271</v>
      </c>
    </row>
    <row r="36" spans="1:11" ht="20.25">
      <c r="A36" s="8">
        <v>16</v>
      </c>
      <c r="B36" s="22" t="s">
        <v>272</v>
      </c>
      <c r="C36" s="10">
        <v>10495</v>
      </c>
      <c r="D36" s="29">
        <f t="shared" ref="D36" si="42">C36</f>
        <v>10495</v>
      </c>
      <c r="E36" s="11" t="s">
        <v>15</v>
      </c>
      <c r="F36" s="28" t="s">
        <v>446</v>
      </c>
      <c r="G36" s="29">
        <f t="shared" ref="G36" si="43">C36</f>
        <v>10495</v>
      </c>
      <c r="H36" s="28" t="s">
        <v>32</v>
      </c>
      <c r="I36" s="29">
        <f t="shared" ref="I36" si="44">C36</f>
        <v>10495</v>
      </c>
      <c r="J36" s="13" t="s">
        <v>16</v>
      </c>
      <c r="K36" s="38" t="s">
        <v>273</v>
      </c>
    </row>
    <row r="37" spans="1:11" ht="20.25">
      <c r="A37" s="4"/>
      <c r="B37" s="49"/>
      <c r="C37" s="15"/>
      <c r="D37" s="30"/>
      <c r="E37" s="16"/>
      <c r="F37" s="4"/>
      <c r="G37" s="31"/>
      <c r="H37" s="4"/>
      <c r="I37" s="4"/>
      <c r="J37" s="18" t="s">
        <v>17</v>
      </c>
      <c r="K37" s="39" t="s">
        <v>271</v>
      </c>
    </row>
    <row r="38" spans="1:11" ht="20.25">
      <c r="A38" s="8">
        <v>17</v>
      </c>
      <c r="B38" s="22" t="s">
        <v>274</v>
      </c>
      <c r="C38" s="10">
        <v>33620</v>
      </c>
      <c r="D38" s="29">
        <f t="shared" ref="D38" si="45">C38</f>
        <v>33620</v>
      </c>
      <c r="E38" s="11" t="s">
        <v>15</v>
      </c>
      <c r="F38" s="37" t="s">
        <v>440</v>
      </c>
      <c r="G38" s="29">
        <f t="shared" ref="G38" si="46">C38</f>
        <v>33620</v>
      </c>
      <c r="H38" s="28" t="s">
        <v>45</v>
      </c>
      <c r="I38" s="29">
        <f t="shared" ref="I38" si="47">C38</f>
        <v>33620</v>
      </c>
      <c r="J38" s="13" t="s">
        <v>16</v>
      </c>
      <c r="K38" s="38" t="s">
        <v>275</v>
      </c>
    </row>
    <row r="39" spans="1:11" ht="20.25">
      <c r="A39" s="4"/>
      <c r="B39" s="49"/>
      <c r="C39" s="15"/>
      <c r="D39" s="30"/>
      <c r="E39" s="16"/>
      <c r="F39" s="4"/>
      <c r="G39" s="31"/>
      <c r="H39" s="4"/>
      <c r="I39" s="4"/>
      <c r="J39" s="18" t="s">
        <v>17</v>
      </c>
      <c r="K39" s="39" t="s">
        <v>271</v>
      </c>
    </row>
    <row r="40" spans="1:11" ht="20.25">
      <c r="A40" s="8">
        <v>18</v>
      </c>
      <c r="B40" s="22" t="s">
        <v>26</v>
      </c>
      <c r="C40" s="10">
        <v>7400</v>
      </c>
      <c r="D40" s="29">
        <f t="shared" ref="D40" si="48">C40</f>
        <v>7400</v>
      </c>
      <c r="E40" s="11" t="s">
        <v>15</v>
      </c>
      <c r="F40" s="28" t="s">
        <v>436</v>
      </c>
      <c r="G40" s="29">
        <f t="shared" ref="G40" si="49">C40</f>
        <v>7400</v>
      </c>
      <c r="H40" s="28" t="s">
        <v>45</v>
      </c>
      <c r="I40" s="29">
        <f t="shared" ref="I40" si="50">C40</f>
        <v>7400</v>
      </c>
      <c r="J40" s="13" t="s">
        <v>16</v>
      </c>
      <c r="K40" s="38" t="s">
        <v>276</v>
      </c>
    </row>
    <row r="41" spans="1:11" ht="20.25">
      <c r="A41" s="4"/>
      <c r="B41" s="49"/>
      <c r="C41" s="15"/>
      <c r="D41" s="30"/>
      <c r="E41" s="16"/>
      <c r="F41" s="4"/>
      <c r="G41" s="31"/>
      <c r="H41" s="4"/>
      <c r="I41" s="4"/>
      <c r="J41" s="18" t="s">
        <v>17</v>
      </c>
      <c r="K41" s="39" t="s">
        <v>271</v>
      </c>
    </row>
    <row r="42" spans="1:11" ht="20.25">
      <c r="A42" s="8">
        <v>19</v>
      </c>
      <c r="B42" s="22" t="s">
        <v>92</v>
      </c>
      <c r="C42" s="10">
        <v>8735</v>
      </c>
      <c r="D42" s="29">
        <f t="shared" ref="D42" si="51">C42</f>
        <v>8735</v>
      </c>
      <c r="E42" s="11" t="s">
        <v>15</v>
      </c>
      <c r="F42" s="37" t="s">
        <v>440</v>
      </c>
      <c r="G42" s="29">
        <f t="shared" ref="G42" si="52">C42</f>
        <v>8735</v>
      </c>
      <c r="H42" s="28" t="s">
        <v>45</v>
      </c>
      <c r="I42" s="29">
        <f t="shared" ref="I42" si="53">C42</f>
        <v>8735</v>
      </c>
      <c r="J42" s="13" t="s">
        <v>16</v>
      </c>
      <c r="K42" s="38" t="s">
        <v>277</v>
      </c>
    </row>
    <row r="43" spans="1:11" ht="20.25">
      <c r="A43" s="4"/>
      <c r="B43" s="49"/>
      <c r="C43" s="15"/>
      <c r="D43" s="30"/>
      <c r="E43" s="16"/>
      <c r="F43" s="4"/>
      <c r="G43" s="31"/>
      <c r="H43" s="4"/>
      <c r="I43" s="4"/>
      <c r="J43" s="18" t="s">
        <v>17</v>
      </c>
      <c r="K43" s="39" t="s">
        <v>278</v>
      </c>
    </row>
    <row r="44" spans="1:11" ht="20.25">
      <c r="A44" s="8">
        <v>20</v>
      </c>
      <c r="B44" s="22" t="s">
        <v>279</v>
      </c>
      <c r="C44" s="10">
        <v>19900</v>
      </c>
      <c r="D44" s="29">
        <f t="shared" ref="D44" si="54">C44</f>
        <v>19900</v>
      </c>
      <c r="E44" s="11" t="s">
        <v>15</v>
      </c>
      <c r="F44" s="28" t="s">
        <v>38</v>
      </c>
      <c r="G44" s="29">
        <f t="shared" ref="G44" si="55">C44</f>
        <v>19900</v>
      </c>
      <c r="H44" s="28" t="s">
        <v>45</v>
      </c>
      <c r="I44" s="29">
        <f t="shared" ref="I44" si="56">C44</f>
        <v>19900</v>
      </c>
      <c r="J44" s="13" t="s">
        <v>16</v>
      </c>
      <c r="K44" s="38" t="s">
        <v>281</v>
      </c>
    </row>
    <row r="45" spans="1:11" ht="20.25">
      <c r="A45" s="4"/>
      <c r="B45" s="49" t="s">
        <v>280</v>
      </c>
      <c r="C45" s="15"/>
      <c r="D45" s="30"/>
      <c r="E45" s="16"/>
      <c r="F45" s="4"/>
      <c r="G45" s="31"/>
      <c r="H45" s="4"/>
      <c r="I45" s="4"/>
      <c r="J45" s="18" t="s">
        <v>17</v>
      </c>
      <c r="K45" s="39" t="s">
        <v>278</v>
      </c>
    </row>
    <row r="46" spans="1:11" ht="20.25">
      <c r="A46" s="8">
        <v>21</v>
      </c>
      <c r="B46" s="22" t="s">
        <v>282</v>
      </c>
      <c r="C46" s="10">
        <v>16850</v>
      </c>
      <c r="D46" s="29">
        <f t="shared" ref="D46" si="57">C46</f>
        <v>16850</v>
      </c>
      <c r="E46" s="11" t="s">
        <v>15</v>
      </c>
      <c r="F46" s="28" t="s">
        <v>436</v>
      </c>
      <c r="G46" s="29">
        <f t="shared" ref="G46" si="58">C46</f>
        <v>16850</v>
      </c>
      <c r="H46" s="28" t="s">
        <v>45</v>
      </c>
      <c r="I46" s="29">
        <f t="shared" ref="I46" si="59">C46</f>
        <v>16850</v>
      </c>
      <c r="J46" s="13" t="s">
        <v>16</v>
      </c>
      <c r="K46" s="38" t="s">
        <v>283</v>
      </c>
    </row>
    <row r="47" spans="1:11" ht="20.25">
      <c r="A47" s="4"/>
      <c r="B47" s="49"/>
      <c r="C47" s="15"/>
      <c r="D47" s="30"/>
      <c r="E47" s="16"/>
      <c r="F47" s="4"/>
      <c r="G47" s="31"/>
      <c r="H47" s="4"/>
      <c r="I47" s="4"/>
      <c r="J47" s="18" t="s">
        <v>17</v>
      </c>
      <c r="K47" s="39" t="s">
        <v>278</v>
      </c>
    </row>
    <row r="48" spans="1:11" ht="20.25">
      <c r="A48" s="8">
        <v>22</v>
      </c>
      <c r="B48" s="22" t="s">
        <v>21</v>
      </c>
      <c r="C48" s="10">
        <v>16300</v>
      </c>
      <c r="D48" s="29">
        <f t="shared" ref="D48" si="60">C48</f>
        <v>16300</v>
      </c>
      <c r="E48" s="11" t="s">
        <v>15</v>
      </c>
      <c r="F48" s="37" t="s">
        <v>437</v>
      </c>
      <c r="G48" s="29">
        <f t="shared" ref="G48" si="61">C48</f>
        <v>16300</v>
      </c>
      <c r="H48" s="28" t="s">
        <v>45</v>
      </c>
      <c r="I48" s="29">
        <f t="shared" ref="I48" si="62">C48</f>
        <v>16300</v>
      </c>
      <c r="J48" s="13" t="s">
        <v>16</v>
      </c>
      <c r="K48" s="38" t="s">
        <v>284</v>
      </c>
    </row>
    <row r="49" spans="1:11" ht="20.25">
      <c r="A49" s="4"/>
      <c r="B49" s="49"/>
      <c r="C49" s="15"/>
      <c r="D49" s="30"/>
      <c r="E49" s="16"/>
      <c r="F49" s="4"/>
      <c r="G49" s="31"/>
      <c r="H49" s="4"/>
      <c r="I49" s="4"/>
      <c r="J49" s="18" t="s">
        <v>17</v>
      </c>
      <c r="K49" s="39" t="s">
        <v>285</v>
      </c>
    </row>
    <row r="50" spans="1:11" ht="20.25">
      <c r="A50" s="8">
        <v>23</v>
      </c>
      <c r="B50" s="22" t="s">
        <v>167</v>
      </c>
      <c r="C50" s="10">
        <v>4400</v>
      </c>
      <c r="D50" s="29">
        <f t="shared" ref="D50" si="63">C50</f>
        <v>4400</v>
      </c>
      <c r="E50" s="11" t="s">
        <v>15</v>
      </c>
      <c r="F50" s="28" t="s">
        <v>436</v>
      </c>
      <c r="G50" s="29">
        <f t="shared" ref="G50" si="64">C50</f>
        <v>4400</v>
      </c>
      <c r="H50" s="28" t="s">
        <v>45</v>
      </c>
      <c r="I50" s="29">
        <f t="shared" ref="I50" si="65">C50</f>
        <v>4400</v>
      </c>
      <c r="J50" s="13" t="s">
        <v>16</v>
      </c>
      <c r="K50" s="38" t="s">
        <v>286</v>
      </c>
    </row>
    <row r="51" spans="1:11" ht="20.25">
      <c r="A51" s="4"/>
      <c r="B51" s="49"/>
      <c r="C51" s="15"/>
      <c r="D51" s="30"/>
      <c r="E51" s="16"/>
      <c r="F51" s="4"/>
      <c r="G51" s="31"/>
      <c r="H51" s="4"/>
      <c r="I51" s="4"/>
      <c r="J51" s="18" t="s">
        <v>17</v>
      </c>
      <c r="K51" s="39" t="s">
        <v>285</v>
      </c>
    </row>
    <row r="52" spans="1:11" ht="20.25">
      <c r="A52" s="8">
        <v>24</v>
      </c>
      <c r="B52" s="22" t="s">
        <v>287</v>
      </c>
      <c r="C52" s="10">
        <v>5750</v>
      </c>
      <c r="D52" s="29">
        <f t="shared" ref="D52" si="66">C52</f>
        <v>5750</v>
      </c>
      <c r="E52" s="11" t="s">
        <v>15</v>
      </c>
      <c r="F52" s="37" t="s">
        <v>440</v>
      </c>
      <c r="G52" s="29">
        <f t="shared" ref="G52" si="67">C52</f>
        <v>5750</v>
      </c>
      <c r="H52" s="28" t="s">
        <v>45</v>
      </c>
      <c r="I52" s="29">
        <f t="shared" ref="I52" si="68">C52</f>
        <v>5750</v>
      </c>
      <c r="J52" s="13" t="s">
        <v>16</v>
      </c>
      <c r="K52" s="38" t="s">
        <v>288</v>
      </c>
    </row>
    <row r="53" spans="1:11" ht="20.25">
      <c r="A53" s="4"/>
      <c r="B53" s="49"/>
      <c r="C53" s="15"/>
      <c r="D53" s="30"/>
      <c r="E53" s="16"/>
      <c r="F53" s="4"/>
      <c r="G53" s="31"/>
      <c r="H53" s="4"/>
      <c r="I53" s="4"/>
      <c r="J53" s="18" t="s">
        <v>17</v>
      </c>
      <c r="K53" s="39" t="s">
        <v>285</v>
      </c>
    </row>
    <row r="54" spans="1:11" ht="20.25">
      <c r="A54" s="8">
        <v>25</v>
      </c>
      <c r="B54" s="22" t="s">
        <v>26</v>
      </c>
      <c r="C54" s="10">
        <v>8190</v>
      </c>
      <c r="D54" s="29">
        <f t="shared" ref="D54" si="69">C54</f>
        <v>8190</v>
      </c>
      <c r="E54" s="11" t="s">
        <v>15</v>
      </c>
      <c r="F54" s="28" t="s">
        <v>436</v>
      </c>
      <c r="G54" s="29">
        <f t="shared" ref="G54" si="70">C54</f>
        <v>8190</v>
      </c>
      <c r="H54" s="28" t="s">
        <v>45</v>
      </c>
      <c r="I54" s="29">
        <f t="shared" ref="I54" si="71">C54</f>
        <v>8190</v>
      </c>
      <c r="J54" s="13" t="s">
        <v>16</v>
      </c>
      <c r="K54" s="38" t="s">
        <v>289</v>
      </c>
    </row>
    <row r="55" spans="1:11" ht="20.25">
      <c r="A55" s="4"/>
      <c r="B55" s="49"/>
      <c r="C55" s="15"/>
      <c r="D55" s="30"/>
      <c r="E55" s="16"/>
      <c r="F55" s="4"/>
      <c r="G55" s="31"/>
      <c r="H55" s="4"/>
      <c r="I55" s="4"/>
      <c r="J55" s="18" t="s">
        <v>17</v>
      </c>
      <c r="K55" s="39" t="s">
        <v>285</v>
      </c>
    </row>
    <row r="56" spans="1:11" ht="20.25">
      <c r="A56" s="8">
        <v>26</v>
      </c>
      <c r="B56" s="22" t="s">
        <v>405</v>
      </c>
      <c r="C56" s="10">
        <v>499000</v>
      </c>
      <c r="D56" s="29">
        <f t="shared" ref="D56" si="72">C56</f>
        <v>499000</v>
      </c>
      <c r="E56" s="11" t="s">
        <v>15</v>
      </c>
      <c r="F56" s="28" t="s">
        <v>318</v>
      </c>
      <c r="G56" s="29">
        <f t="shared" ref="G56" si="73">C56</f>
        <v>499000</v>
      </c>
      <c r="H56" s="28" t="s">
        <v>318</v>
      </c>
      <c r="I56" s="29">
        <f t="shared" ref="I56" si="74">C56</f>
        <v>499000</v>
      </c>
      <c r="J56" s="13" t="s">
        <v>16</v>
      </c>
      <c r="K56" s="38" t="s">
        <v>411</v>
      </c>
    </row>
    <row r="57" spans="1:11" ht="20.25">
      <c r="A57" s="8"/>
      <c r="B57" s="64" t="s">
        <v>406</v>
      </c>
      <c r="C57" s="10"/>
      <c r="D57" s="29"/>
      <c r="E57" s="11"/>
      <c r="F57" s="28"/>
      <c r="G57" s="29"/>
      <c r="H57" s="28"/>
      <c r="I57" s="29"/>
      <c r="J57" s="13"/>
      <c r="K57" s="38" t="s">
        <v>285</v>
      </c>
    </row>
    <row r="58" spans="1:11" ht="20.25">
      <c r="A58" s="4"/>
      <c r="B58" s="49" t="s">
        <v>407</v>
      </c>
      <c r="C58" s="15"/>
      <c r="D58" s="30"/>
      <c r="E58" s="16"/>
      <c r="F58" s="4"/>
      <c r="G58" s="31"/>
      <c r="H58" s="4"/>
      <c r="I58" s="4"/>
      <c r="J58" s="18" t="s">
        <v>17</v>
      </c>
      <c r="K58" s="39"/>
    </row>
    <row r="59" spans="1:11" ht="20.25">
      <c r="A59" s="8">
        <v>27</v>
      </c>
      <c r="B59" s="22" t="s">
        <v>408</v>
      </c>
      <c r="C59" s="10">
        <v>100000</v>
      </c>
      <c r="D59" s="29">
        <f t="shared" ref="D59" si="75">C59</f>
        <v>100000</v>
      </c>
      <c r="E59" s="11" t="s">
        <v>15</v>
      </c>
      <c r="F59" s="28" t="s">
        <v>410</v>
      </c>
      <c r="G59" s="29">
        <f t="shared" ref="G59" si="76">C59</f>
        <v>100000</v>
      </c>
      <c r="H59" s="28" t="s">
        <v>410</v>
      </c>
      <c r="I59" s="29">
        <f t="shared" ref="I59" si="77">C59</f>
        <v>100000</v>
      </c>
      <c r="J59" s="13" t="s">
        <v>16</v>
      </c>
      <c r="K59" s="38" t="s">
        <v>413</v>
      </c>
    </row>
    <row r="60" spans="1:11" ht="20.25">
      <c r="A60" s="4"/>
      <c r="B60" s="49" t="s">
        <v>409</v>
      </c>
      <c r="C60" s="15"/>
      <c r="D60" s="30"/>
      <c r="E60" s="16"/>
      <c r="F60" s="4"/>
      <c r="G60" s="31"/>
      <c r="H60" s="4"/>
      <c r="I60" s="4"/>
      <c r="J60" s="18" t="s">
        <v>17</v>
      </c>
      <c r="K60" s="39" t="s">
        <v>412</v>
      </c>
    </row>
    <row r="61" spans="1:11" ht="20.25">
      <c r="A61" s="8">
        <v>28</v>
      </c>
      <c r="B61" s="22" t="s">
        <v>414</v>
      </c>
      <c r="C61" s="10">
        <v>350000</v>
      </c>
      <c r="D61" s="29">
        <f t="shared" ref="D61" si="78">C61</f>
        <v>350000</v>
      </c>
      <c r="E61" s="11" t="s">
        <v>15</v>
      </c>
      <c r="F61" s="28" t="s">
        <v>417</v>
      </c>
      <c r="G61" s="29">
        <f t="shared" ref="G61" si="79">C61</f>
        <v>350000</v>
      </c>
      <c r="H61" s="28" t="s">
        <v>417</v>
      </c>
      <c r="I61" s="29">
        <f t="shared" ref="I61" si="80">C61</f>
        <v>350000</v>
      </c>
      <c r="J61" s="13" t="s">
        <v>16</v>
      </c>
      <c r="K61" s="38" t="s">
        <v>418</v>
      </c>
    </row>
    <row r="62" spans="1:11" ht="20.25">
      <c r="A62" s="4"/>
      <c r="B62" s="49" t="s">
        <v>415</v>
      </c>
      <c r="C62" s="15"/>
      <c r="D62" s="30"/>
      <c r="E62" s="16"/>
      <c r="F62" s="4" t="s">
        <v>416</v>
      </c>
      <c r="G62" s="31"/>
      <c r="H62" s="4" t="s">
        <v>416</v>
      </c>
      <c r="I62" s="4"/>
      <c r="J62" s="18" t="s">
        <v>17</v>
      </c>
      <c r="K62" s="39" t="s">
        <v>412</v>
      </c>
    </row>
    <row r="63" spans="1:11" ht="20.25">
      <c r="A63" s="8">
        <v>29</v>
      </c>
      <c r="B63" s="22" t="s">
        <v>419</v>
      </c>
      <c r="C63" s="10">
        <v>230000</v>
      </c>
      <c r="D63" s="29">
        <f t="shared" ref="D63" si="81">C63</f>
        <v>230000</v>
      </c>
      <c r="E63" s="11" t="s">
        <v>15</v>
      </c>
      <c r="F63" s="28" t="s">
        <v>382</v>
      </c>
      <c r="G63" s="29">
        <f t="shared" ref="G63" si="82">C63</f>
        <v>230000</v>
      </c>
      <c r="H63" s="28" t="s">
        <v>382</v>
      </c>
      <c r="I63" s="29">
        <f t="shared" ref="I63" si="83">C63</f>
        <v>230000</v>
      </c>
      <c r="J63" s="13" t="s">
        <v>16</v>
      </c>
      <c r="K63" s="38" t="s">
        <v>421</v>
      </c>
    </row>
    <row r="64" spans="1:11" ht="20.25">
      <c r="A64" s="4"/>
      <c r="B64" s="49" t="s">
        <v>420</v>
      </c>
      <c r="C64" s="15"/>
      <c r="D64" s="30"/>
      <c r="E64" s="16"/>
      <c r="F64" s="4"/>
      <c r="G64" s="31"/>
      <c r="H64" s="4"/>
      <c r="I64" s="4"/>
      <c r="J64" s="18" t="s">
        <v>17</v>
      </c>
      <c r="K64" s="39" t="s">
        <v>412</v>
      </c>
    </row>
    <row r="65" spans="1:11" ht="20.25">
      <c r="A65" s="8">
        <v>30</v>
      </c>
      <c r="B65" s="22" t="s">
        <v>422</v>
      </c>
      <c r="C65" s="10">
        <v>153000</v>
      </c>
      <c r="D65" s="29">
        <f t="shared" ref="D65" si="84">C65</f>
        <v>153000</v>
      </c>
      <c r="E65" s="11" t="s">
        <v>15</v>
      </c>
      <c r="F65" s="28" t="s">
        <v>318</v>
      </c>
      <c r="G65" s="29">
        <f t="shared" ref="G65" si="85">C65</f>
        <v>153000</v>
      </c>
      <c r="H65" s="28" t="s">
        <v>318</v>
      </c>
      <c r="I65" s="29">
        <f t="shared" ref="I65" si="86">C65</f>
        <v>153000</v>
      </c>
      <c r="J65" s="13" t="s">
        <v>16</v>
      </c>
      <c r="K65" s="38" t="s">
        <v>424</v>
      </c>
    </row>
    <row r="66" spans="1:11" ht="20.25">
      <c r="A66" s="4"/>
      <c r="B66" s="49" t="s">
        <v>423</v>
      </c>
      <c r="C66" s="15"/>
      <c r="D66" s="30"/>
      <c r="E66" s="16"/>
      <c r="F66" s="4"/>
      <c r="G66" s="31"/>
      <c r="H66" s="4"/>
      <c r="I66" s="4"/>
      <c r="J66" s="18" t="s">
        <v>17</v>
      </c>
      <c r="K66" s="39" t="s">
        <v>412</v>
      </c>
    </row>
    <row r="67" spans="1:11" ht="20.25">
      <c r="A67" s="8">
        <v>31</v>
      </c>
      <c r="B67" s="22" t="s">
        <v>425</v>
      </c>
      <c r="C67" s="10">
        <v>150000</v>
      </c>
      <c r="D67" s="29">
        <f t="shared" ref="D67" si="87">C67</f>
        <v>150000</v>
      </c>
      <c r="E67" s="11" t="s">
        <v>15</v>
      </c>
      <c r="F67" s="28" t="s">
        <v>382</v>
      </c>
      <c r="G67" s="29">
        <f t="shared" ref="G67" si="88">C67</f>
        <v>150000</v>
      </c>
      <c r="H67" s="28" t="s">
        <v>382</v>
      </c>
      <c r="I67" s="29">
        <f t="shared" ref="I67" si="89">C67</f>
        <v>150000</v>
      </c>
      <c r="J67" s="13" t="s">
        <v>16</v>
      </c>
      <c r="K67" s="38" t="s">
        <v>427</v>
      </c>
    </row>
    <row r="68" spans="1:11" ht="20.25">
      <c r="A68" s="4"/>
      <c r="B68" s="49" t="s">
        <v>426</v>
      </c>
      <c r="C68" s="15"/>
      <c r="D68" s="30"/>
      <c r="E68" s="16"/>
      <c r="F68" s="4"/>
      <c r="G68" s="31"/>
      <c r="H68" s="4"/>
      <c r="I68" s="4"/>
      <c r="J68" s="18" t="s">
        <v>17</v>
      </c>
      <c r="K68" s="39" t="s">
        <v>412</v>
      </c>
    </row>
    <row r="69" spans="1:11" ht="22.5">
      <c r="A69" s="36"/>
      <c r="B69" s="36"/>
      <c r="C69" s="36"/>
      <c r="D69" s="36"/>
      <c r="E69" s="36"/>
      <c r="F69" s="36"/>
      <c r="G69" s="36"/>
      <c r="H69" s="36"/>
      <c r="I69" s="34">
        <f>SUM(I6:I68)</f>
        <v>3143388.52</v>
      </c>
      <c r="J69" s="36"/>
      <c r="K69" s="36"/>
    </row>
  </sheetData>
  <mergeCells count="7">
    <mergeCell ref="F5:G5"/>
    <mergeCell ref="H5:I5"/>
    <mergeCell ref="A1:K1"/>
    <mergeCell ref="A2:K2"/>
    <mergeCell ref="A3:I3"/>
    <mergeCell ref="F4:G4"/>
    <mergeCell ref="H4:I4"/>
  </mergeCells>
  <phoneticPr fontId="16" type="noConversion"/>
  <pageMargins left="0.7" right="0.7" top="0.75" bottom="0.75" header="0.3" footer="0.3"/>
  <pageSetup paperSize="9" scale="5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26F54-0EBA-4D5F-8701-CCFD6ACA6EEA}">
  <dimension ref="A1:K301"/>
  <sheetViews>
    <sheetView tabSelected="1" view="pageBreakPreview" topLeftCell="B1" zoomScale="80" zoomScaleNormal="100" zoomScaleSheetLayoutView="80" workbookViewId="0">
      <selection activeCell="I69" sqref="I69"/>
    </sheetView>
  </sheetViews>
  <sheetFormatPr defaultRowHeight="15"/>
  <cols>
    <col min="2" max="2" width="48.42578125" customWidth="1"/>
    <col min="3" max="3" width="17.42578125" customWidth="1"/>
    <col min="4" max="4" width="16.42578125" customWidth="1"/>
    <col min="5" max="5" width="20.85546875" customWidth="1"/>
    <col min="6" max="6" width="26" customWidth="1"/>
    <col min="7" max="7" width="18.140625" customWidth="1"/>
    <col min="8" max="8" width="25.42578125" customWidth="1"/>
    <col min="9" max="9" width="17.140625" customWidth="1"/>
    <col min="10" max="10" width="16.42578125" customWidth="1"/>
    <col min="11" max="11" width="18.5703125" customWidth="1"/>
  </cols>
  <sheetData>
    <row r="1" spans="1:11" ht="20.25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25">
      <c r="A2" s="75" t="s">
        <v>64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0.25">
      <c r="A3" s="75" t="s">
        <v>30</v>
      </c>
      <c r="B3" s="75"/>
      <c r="C3" s="75"/>
      <c r="D3" s="75"/>
      <c r="E3" s="75"/>
      <c r="F3" s="75"/>
      <c r="G3" s="75"/>
      <c r="H3" s="75"/>
      <c r="I3" s="75"/>
      <c r="J3" s="1"/>
      <c r="K3" s="1" t="s">
        <v>19</v>
      </c>
    </row>
    <row r="4" spans="1:11" ht="20.25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6" t="s">
        <v>5</v>
      </c>
      <c r="G4" s="77"/>
      <c r="H4" s="76" t="s">
        <v>6</v>
      </c>
      <c r="I4" s="77"/>
      <c r="J4" s="2" t="s">
        <v>7</v>
      </c>
      <c r="K4" s="2" t="s">
        <v>8</v>
      </c>
    </row>
    <row r="5" spans="1:11" ht="20.25">
      <c r="A5" s="4"/>
      <c r="B5" s="4"/>
      <c r="C5" s="5" t="s">
        <v>9</v>
      </c>
      <c r="D5" s="5"/>
      <c r="E5" s="6" t="s">
        <v>10</v>
      </c>
      <c r="F5" s="73" t="s">
        <v>11</v>
      </c>
      <c r="G5" s="74"/>
      <c r="H5" s="73" t="s">
        <v>12</v>
      </c>
      <c r="I5" s="74"/>
      <c r="J5" s="7" t="s">
        <v>13</v>
      </c>
      <c r="K5" s="6" t="s">
        <v>14</v>
      </c>
    </row>
    <row r="6" spans="1:11" s="36" customFormat="1" ht="20.25">
      <c r="A6" s="8">
        <v>1</v>
      </c>
      <c r="B6" s="9" t="s">
        <v>428</v>
      </c>
      <c r="C6" s="26">
        <v>31542.42</v>
      </c>
      <c r="D6" s="48">
        <f t="shared" ref="D6" si="0">C6</f>
        <v>31542.42</v>
      </c>
      <c r="E6" s="11" t="s">
        <v>15</v>
      </c>
      <c r="F6" s="12" t="s">
        <v>430</v>
      </c>
      <c r="G6" s="48">
        <f t="shared" ref="G6" si="1">C6</f>
        <v>31542.42</v>
      </c>
      <c r="H6" s="25" t="str">
        <f t="shared" ref="H6" si="2">F6</f>
        <v>บ.หนองบัวแดรี่ จำกัด</v>
      </c>
      <c r="I6" s="48">
        <f t="shared" ref="I6" si="3">C6</f>
        <v>31542.42</v>
      </c>
      <c r="J6" s="13" t="s">
        <v>16</v>
      </c>
      <c r="K6" s="38" t="s">
        <v>77</v>
      </c>
    </row>
    <row r="7" spans="1:11" s="36" customFormat="1" ht="20.25">
      <c r="A7" s="4"/>
      <c r="B7" s="14"/>
      <c r="C7" s="15"/>
      <c r="D7" s="30"/>
      <c r="E7" s="16"/>
      <c r="F7" s="17"/>
      <c r="G7" s="31"/>
      <c r="H7" s="16"/>
      <c r="I7" s="4"/>
      <c r="J7" s="18" t="s">
        <v>17</v>
      </c>
      <c r="K7" s="39" t="s">
        <v>429</v>
      </c>
    </row>
    <row r="8" spans="1:11" s="36" customFormat="1" ht="20.25">
      <c r="A8" s="8">
        <v>2</v>
      </c>
      <c r="B8" s="9" t="s">
        <v>76</v>
      </c>
      <c r="C8" s="29">
        <v>14175</v>
      </c>
      <c r="D8" s="29">
        <f t="shared" ref="D8" si="4">C8</f>
        <v>14175</v>
      </c>
      <c r="E8" s="11" t="s">
        <v>15</v>
      </c>
      <c r="F8" s="35" t="s">
        <v>435</v>
      </c>
      <c r="G8" s="29">
        <f t="shared" ref="G8" si="5">C8</f>
        <v>14175</v>
      </c>
      <c r="H8" s="35" t="str">
        <f>F8</f>
        <v>บริษัท บุญทวี รวมทรัพย์ จำกัด</v>
      </c>
      <c r="I8" s="29">
        <f t="shared" ref="I8" si="6">C8</f>
        <v>14175</v>
      </c>
      <c r="J8" s="13" t="s">
        <v>16</v>
      </c>
      <c r="K8" s="38" t="s">
        <v>77</v>
      </c>
    </row>
    <row r="9" spans="1:11" s="36" customFormat="1" ht="20.25">
      <c r="A9" s="4"/>
      <c r="B9" s="14"/>
      <c r="C9" s="30"/>
      <c r="D9" s="30"/>
      <c r="E9" s="4"/>
      <c r="F9" s="16"/>
      <c r="G9" s="31"/>
      <c r="H9" s="35"/>
      <c r="I9" s="4"/>
      <c r="J9" s="18" t="s">
        <v>17</v>
      </c>
      <c r="K9" s="39" t="s">
        <v>78</v>
      </c>
    </row>
    <row r="10" spans="1:11" s="36" customFormat="1" ht="20.25">
      <c r="A10" s="8">
        <v>3</v>
      </c>
      <c r="B10" s="9" t="s">
        <v>79</v>
      </c>
      <c r="C10" s="29">
        <v>6300</v>
      </c>
      <c r="D10" s="29">
        <f t="shared" ref="D10" si="7">C10</f>
        <v>6300</v>
      </c>
      <c r="E10" s="11" t="s">
        <v>15</v>
      </c>
      <c r="F10" s="28" t="s">
        <v>436</v>
      </c>
      <c r="G10" s="29">
        <f t="shared" ref="G10" si="8">C10</f>
        <v>6300</v>
      </c>
      <c r="H10" s="25" t="str">
        <f>F10</f>
        <v>ห้างหุ้นส่วนจำกัด โอพีซี หนองบัวลำภู 2018</v>
      </c>
      <c r="I10" s="29">
        <f t="shared" ref="I10" si="9">C10</f>
        <v>6300</v>
      </c>
      <c r="J10" s="13" t="s">
        <v>16</v>
      </c>
      <c r="K10" s="38" t="s">
        <v>80</v>
      </c>
    </row>
    <row r="11" spans="1:11" s="36" customFormat="1" ht="20.25">
      <c r="A11" s="4"/>
      <c r="B11" s="14"/>
      <c r="C11" s="30"/>
      <c r="D11" s="30"/>
      <c r="E11" s="4"/>
      <c r="F11" s="4"/>
      <c r="G11" s="31"/>
      <c r="H11" s="4"/>
      <c r="I11" s="4"/>
      <c r="J11" s="18" t="s">
        <v>17</v>
      </c>
      <c r="K11" s="39" t="s">
        <v>78</v>
      </c>
    </row>
    <row r="12" spans="1:11" s="36" customFormat="1" ht="20.25">
      <c r="A12" s="8">
        <v>4</v>
      </c>
      <c r="B12" s="9" t="s">
        <v>21</v>
      </c>
      <c r="C12" s="29">
        <v>18300</v>
      </c>
      <c r="D12" s="29">
        <f t="shared" ref="D12" si="10">C12</f>
        <v>18300</v>
      </c>
      <c r="E12" s="11" t="s">
        <v>15</v>
      </c>
      <c r="F12" s="28" t="s">
        <v>437</v>
      </c>
      <c r="G12" s="29">
        <f t="shared" ref="G12" si="11">C12</f>
        <v>18300</v>
      </c>
      <c r="H12" s="25" t="str">
        <f t="shared" ref="H12" si="12">F12</f>
        <v>บ.ซัสโก้ จำกัด มหาชน</v>
      </c>
      <c r="I12" s="29">
        <f t="shared" ref="I12" si="13">C12</f>
        <v>18300</v>
      </c>
      <c r="J12" s="13" t="s">
        <v>16</v>
      </c>
      <c r="K12" s="38" t="s">
        <v>81</v>
      </c>
    </row>
    <row r="13" spans="1:11" s="36" customFormat="1" ht="20.25">
      <c r="A13" s="4"/>
      <c r="B13" s="14"/>
      <c r="C13" s="30"/>
      <c r="D13" s="30"/>
      <c r="E13" s="4"/>
      <c r="F13" s="4"/>
      <c r="G13" s="31"/>
      <c r="H13" s="4"/>
      <c r="I13" s="4"/>
      <c r="J13" s="18" t="s">
        <v>17</v>
      </c>
      <c r="K13" s="39" t="s">
        <v>82</v>
      </c>
    </row>
    <row r="14" spans="1:11" s="36" customFormat="1" ht="20.25">
      <c r="A14" s="8">
        <v>5</v>
      </c>
      <c r="B14" s="9" t="s">
        <v>290</v>
      </c>
      <c r="C14" s="26">
        <v>2420</v>
      </c>
      <c r="D14" s="29">
        <f t="shared" ref="D14" si="14">C14</f>
        <v>2420</v>
      </c>
      <c r="E14" s="11" t="s">
        <v>15</v>
      </c>
      <c r="F14" s="12" t="s">
        <v>439</v>
      </c>
      <c r="G14" s="29">
        <f t="shared" ref="G14" si="15">C14</f>
        <v>2420</v>
      </c>
      <c r="H14" s="25" t="str">
        <f t="shared" ref="H14" si="16">F14</f>
        <v> อู่เชิดชัยการช่าง</v>
      </c>
      <c r="I14" s="29">
        <f t="shared" ref="I14" si="17">C14</f>
        <v>2420</v>
      </c>
      <c r="J14" s="13" t="s">
        <v>16</v>
      </c>
      <c r="K14" s="38" t="s">
        <v>291</v>
      </c>
    </row>
    <row r="15" spans="1:11" s="36" customFormat="1" ht="20.25">
      <c r="A15" s="4"/>
      <c r="B15" s="14"/>
      <c r="C15" s="15"/>
      <c r="D15" s="30"/>
      <c r="E15" s="16"/>
      <c r="F15" s="17"/>
      <c r="G15" s="31"/>
      <c r="H15" s="4"/>
      <c r="I15" s="4"/>
      <c r="J15" s="18" t="s">
        <v>17</v>
      </c>
      <c r="K15" s="39" t="s">
        <v>82</v>
      </c>
    </row>
    <row r="16" spans="1:11" s="36" customFormat="1" ht="20.25">
      <c r="A16" s="8">
        <v>6</v>
      </c>
      <c r="B16" s="9" t="s">
        <v>83</v>
      </c>
      <c r="C16" s="26">
        <v>14050</v>
      </c>
      <c r="D16" s="29">
        <f t="shared" ref="D16" si="18">C16</f>
        <v>14050</v>
      </c>
      <c r="E16" s="11" t="s">
        <v>15</v>
      </c>
      <c r="F16" s="12" t="s">
        <v>435</v>
      </c>
      <c r="G16" s="29">
        <f t="shared" ref="G16" si="19">C16</f>
        <v>14050</v>
      </c>
      <c r="H16" s="25" t="str">
        <f t="shared" ref="H16:H18" si="20">F16</f>
        <v>บริษัท บุญทวี รวมทรัพย์ จำกัด</v>
      </c>
      <c r="I16" s="29">
        <f t="shared" ref="I16" si="21">C16</f>
        <v>14050</v>
      </c>
      <c r="J16" s="13" t="s">
        <v>16</v>
      </c>
      <c r="K16" s="38" t="s">
        <v>84</v>
      </c>
    </row>
    <row r="17" spans="1:11" s="36" customFormat="1" ht="20.25">
      <c r="A17" s="4"/>
      <c r="B17" s="14"/>
      <c r="C17" s="15"/>
      <c r="D17" s="30"/>
      <c r="E17" s="16"/>
      <c r="F17" s="17"/>
      <c r="G17" s="31"/>
      <c r="H17" s="25"/>
      <c r="I17" s="4"/>
      <c r="J17" s="18" t="s">
        <v>17</v>
      </c>
      <c r="K17" s="39" t="s">
        <v>85</v>
      </c>
    </row>
    <row r="18" spans="1:11" s="36" customFormat="1" ht="20.25">
      <c r="A18" s="8">
        <v>7</v>
      </c>
      <c r="B18" s="9" t="s">
        <v>86</v>
      </c>
      <c r="C18" s="26">
        <v>24000</v>
      </c>
      <c r="D18" s="29">
        <f t="shared" ref="D18" si="22">C18</f>
        <v>24000</v>
      </c>
      <c r="E18" s="11" t="s">
        <v>15</v>
      </c>
      <c r="F18" s="28" t="s">
        <v>438</v>
      </c>
      <c r="G18" s="29">
        <f t="shared" ref="G18" si="23">C18</f>
        <v>24000</v>
      </c>
      <c r="H18" s="25" t="str">
        <f t="shared" si="20"/>
        <v>ห้างหุ้นส่วนจำกัด แอดไวซ์ น้ำโสม (สำนักงานใหญ่)</v>
      </c>
      <c r="I18" s="29">
        <f t="shared" ref="I18" si="24">C18</f>
        <v>24000</v>
      </c>
      <c r="J18" s="13" t="s">
        <v>16</v>
      </c>
      <c r="K18" s="38" t="s">
        <v>87</v>
      </c>
    </row>
    <row r="19" spans="1:11" s="36" customFormat="1" ht="20.25">
      <c r="A19" s="4"/>
      <c r="B19" s="14"/>
      <c r="C19" s="15"/>
      <c r="D19" s="30"/>
      <c r="E19" s="16"/>
      <c r="F19" s="17"/>
      <c r="G19" s="31"/>
      <c r="H19" s="4"/>
      <c r="I19" s="4"/>
      <c r="J19" s="18" t="s">
        <v>17</v>
      </c>
      <c r="K19" s="39" t="s">
        <v>85</v>
      </c>
    </row>
    <row r="20" spans="1:11" s="36" customFormat="1" ht="20.25">
      <c r="A20" s="8">
        <v>8</v>
      </c>
      <c r="B20" s="9" t="s">
        <v>431</v>
      </c>
      <c r="C20" s="44">
        <v>28841.4</v>
      </c>
      <c r="D20" s="48">
        <f t="shared" ref="D20" si="25">C20</f>
        <v>28841.4</v>
      </c>
      <c r="E20" s="25" t="s">
        <v>15</v>
      </c>
      <c r="F20" s="12" t="s">
        <v>430</v>
      </c>
      <c r="G20" s="48">
        <f t="shared" ref="G20" si="26">C20</f>
        <v>28841.4</v>
      </c>
      <c r="H20" s="28" t="str">
        <f>F20</f>
        <v>บ.หนองบัวแดรี่ จำกัด</v>
      </c>
      <c r="I20" s="48">
        <f t="shared" ref="I20" si="27">C20</f>
        <v>28841.4</v>
      </c>
      <c r="J20" s="24" t="s">
        <v>16</v>
      </c>
      <c r="K20" s="38" t="s">
        <v>432</v>
      </c>
    </row>
    <row r="21" spans="1:11" s="36" customFormat="1" ht="20.25">
      <c r="A21" s="4"/>
      <c r="B21" s="14"/>
      <c r="C21" s="15"/>
      <c r="D21" s="30"/>
      <c r="E21" s="16"/>
      <c r="F21" s="4"/>
      <c r="G21" s="31"/>
      <c r="H21" s="4"/>
      <c r="I21" s="4"/>
      <c r="J21" s="18" t="s">
        <v>17</v>
      </c>
      <c r="K21" s="39" t="s">
        <v>467</v>
      </c>
    </row>
    <row r="22" spans="1:11" s="36" customFormat="1" ht="20.25">
      <c r="A22" s="8">
        <v>9</v>
      </c>
      <c r="B22" s="9" t="s">
        <v>292</v>
      </c>
      <c r="C22" s="10">
        <v>41050</v>
      </c>
      <c r="D22" s="29">
        <f t="shared" ref="D22" si="28">C22</f>
        <v>41050</v>
      </c>
      <c r="E22" s="11" t="s">
        <v>15</v>
      </c>
      <c r="F22" s="12" t="s">
        <v>39</v>
      </c>
      <c r="G22" s="29">
        <f t="shared" ref="G22" si="29">C22</f>
        <v>41050</v>
      </c>
      <c r="H22" s="28" t="str">
        <f>F22</f>
        <v>อู่เชิดชัยการช่าง</v>
      </c>
      <c r="I22" s="29">
        <f t="shared" ref="I22" si="30">C22</f>
        <v>41050</v>
      </c>
      <c r="J22" s="13" t="s">
        <v>16</v>
      </c>
      <c r="K22" s="38" t="s">
        <v>295</v>
      </c>
    </row>
    <row r="23" spans="1:11" s="36" customFormat="1" ht="20.25">
      <c r="A23" s="4"/>
      <c r="B23" s="14"/>
      <c r="C23" s="15"/>
      <c r="D23" s="30"/>
      <c r="E23" s="16"/>
      <c r="F23" s="17"/>
      <c r="G23" s="31"/>
      <c r="H23" s="17"/>
      <c r="I23" s="4"/>
      <c r="J23" s="18" t="s">
        <v>17</v>
      </c>
      <c r="K23" s="39" t="s">
        <v>467</v>
      </c>
    </row>
    <row r="24" spans="1:11" s="36" customFormat="1" ht="20.25">
      <c r="A24" s="8">
        <v>10</v>
      </c>
      <c r="B24" s="9" t="s">
        <v>293</v>
      </c>
      <c r="C24" s="10">
        <v>2500</v>
      </c>
      <c r="D24" s="29">
        <f t="shared" ref="D24" si="31">C24</f>
        <v>2500</v>
      </c>
      <c r="E24" s="11" t="s">
        <v>15</v>
      </c>
      <c r="F24" s="12" t="s">
        <v>443</v>
      </c>
      <c r="G24" s="29">
        <f t="shared" ref="G24" si="32">C24</f>
        <v>2500</v>
      </c>
      <c r="H24" s="28" t="str">
        <f>F24</f>
        <v>นายสมชาย โถปะคำ</v>
      </c>
      <c r="I24" s="29">
        <f t="shared" ref="I24" si="33">C24</f>
        <v>2500</v>
      </c>
      <c r="J24" s="13" t="s">
        <v>16</v>
      </c>
      <c r="K24" s="38" t="s">
        <v>294</v>
      </c>
    </row>
    <row r="25" spans="1:11" s="36" customFormat="1" ht="20.25">
      <c r="A25" s="4"/>
      <c r="B25" s="14"/>
      <c r="C25" s="15"/>
      <c r="D25" s="30"/>
      <c r="E25" s="16"/>
      <c r="F25" s="17"/>
      <c r="G25" s="31"/>
      <c r="H25" s="17"/>
      <c r="I25" s="4"/>
      <c r="J25" s="18" t="s">
        <v>17</v>
      </c>
      <c r="K25" s="39" t="s">
        <v>468</v>
      </c>
    </row>
    <row r="26" spans="1:11" s="36" customFormat="1" ht="20.25">
      <c r="A26" s="8">
        <v>11</v>
      </c>
      <c r="B26" s="22" t="s">
        <v>21</v>
      </c>
      <c r="C26" s="44">
        <v>11800</v>
      </c>
      <c r="D26" s="45">
        <f t="shared" ref="D26" si="34">C26</f>
        <v>11800</v>
      </c>
      <c r="E26" s="25" t="s">
        <v>15</v>
      </c>
      <c r="F26" s="28" t="s">
        <v>437</v>
      </c>
      <c r="G26" s="45">
        <f t="shared" ref="G26" si="35">C26</f>
        <v>11800</v>
      </c>
      <c r="H26" s="28" t="str">
        <f>F26</f>
        <v>บ.ซัสโก้ จำกัด มหาชน</v>
      </c>
      <c r="I26" s="45">
        <f t="shared" ref="I26" si="36">C26</f>
        <v>11800</v>
      </c>
      <c r="J26" s="24" t="s">
        <v>16</v>
      </c>
      <c r="K26" s="43" t="s">
        <v>90</v>
      </c>
    </row>
    <row r="27" spans="1:11" s="36" customFormat="1" ht="20.25">
      <c r="A27" s="4"/>
      <c r="B27" s="46"/>
      <c r="C27" s="47"/>
      <c r="D27" s="30"/>
      <c r="E27" s="16"/>
      <c r="F27" s="4"/>
      <c r="G27" s="4"/>
      <c r="H27" s="4"/>
      <c r="I27" s="4"/>
      <c r="J27" s="18" t="s">
        <v>17</v>
      </c>
      <c r="K27" s="39" t="s">
        <v>469</v>
      </c>
    </row>
    <row r="28" spans="1:11" s="36" customFormat="1" ht="20.25">
      <c r="A28" s="8">
        <v>12</v>
      </c>
      <c r="B28" s="19" t="s">
        <v>89</v>
      </c>
      <c r="C28" s="10">
        <v>470</v>
      </c>
      <c r="D28" s="29">
        <f t="shared" ref="D28:D32" si="37">C28</f>
        <v>470</v>
      </c>
      <c r="E28" s="11" t="s">
        <v>15</v>
      </c>
      <c r="F28" s="12" t="s">
        <v>440</v>
      </c>
      <c r="G28" s="29">
        <f t="shared" ref="G28:G32" si="38">C28</f>
        <v>470</v>
      </c>
      <c r="H28" s="28" t="str">
        <f>F28</f>
        <v>ห้างหุ้นส่วนจำกัด เพื่อนเรียนนากลาง (2555)</v>
      </c>
      <c r="I28" s="29">
        <f t="shared" ref="I28:I32" si="39">C28</f>
        <v>470</v>
      </c>
      <c r="J28" s="13" t="s">
        <v>16</v>
      </c>
      <c r="K28" s="38" t="s">
        <v>91</v>
      </c>
    </row>
    <row r="29" spans="1:11" s="36" customFormat="1" ht="20.25">
      <c r="A29" s="4"/>
      <c r="B29" s="20"/>
      <c r="C29" s="15"/>
      <c r="D29" s="30"/>
      <c r="E29" s="16"/>
      <c r="F29" s="17"/>
      <c r="G29" s="31"/>
      <c r="H29" s="17"/>
      <c r="I29" s="4"/>
      <c r="J29" s="18" t="s">
        <v>17</v>
      </c>
      <c r="K29" s="39" t="s">
        <v>469</v>
      </c>
    </row>
    <row r="30" spans="1:11" s="36" customFormat="1" ht="20.25">
      <c r="A30" s="8">
        <v>13</v>
      </c>
      <c r="B30" s="9" t="s">
        <v>92</v>
      </c>
      <c r="C30" s="10">
        <v>9115</v>
      </c>
      <c r="D30" s="29">
        <f t="shared" si="37"/>
        <v>9115</v>
      </c>
      <c r="E30" s="11" t="s">
        <v>15</v>
      </c>
      <c r="F30" s="12" t="s">
        <v>440</v>
      </c>
      <c r="G30" s="29">
        <f t="shared" si="38"/>
        <v>9115</v>
      </c>
      <c r="H30" s="28" t="str">
        <f>F30</f>
        <v>ห้างหุ้นส่วนจำกัด เพื่อนเรียนนากลาง (2555)</v>
      </c>
      <c r="I30" s="29">
        <f t="shared" si="39"/>
        <v>9115</v>
      </c>
      <c r="J30" s="13" t="s">
        <v>16</v>
      </c>
      <c r="K30" s="38" t="s">
        <v>93</v>
      </c>
    </row>
    <row r="31" spans="1:11" s="36" customFormat="1" ht="20.25">
      <c r="A31" s="4"/>
      <c r="B31" s="14"/>
      <c r="C31" s="15"/>
      <c r="D31" s="30"/>
      <c r="E31" s="16"/>
      <c r="F31" s="17"/>
      <c r="G31" s="31"/>
      <c r="H31" s="17"/>
      <c r="I31" s="4"/>
      <c r="J31" s="18" t="s">
        <v>17</v>
      </c>
      <c r="K31" s="39" t="s">
        <v>469</v>
      </c>
    </row>
    <row r="32" spans="1:11" s="36" customFormat="1" ht="20.25">
      <c r="A32" s="8">
        <v>14</v>
      </c>
      <c r="B32" s="9" t="s">
        <v>94</v>
      </c>
      <c r="C32" s="10">
        <v>30000</v>
      </c>
      <c r="D32" s="29">
        <f t="shared" si="37"/>
        <v>30000</v>
      </c>
      <c r="E32" s="11" t="s">
        <v>15</v>
      </c>
      <c r="F32" s="12" t="s">
        <v>441</v>
      </c>
      <c r="G32" s="29">
        <f t="shared" si="38"/>
        <v>30000</v>
      </c>
      <c r="H32" s="28" t="str">
        <f>F32</f>
        <v>บริษัท เจ.เอส.สปอร์ต กรุ๊ป จำกัด</v>
      </c>
      <c r="I32" s="29">
        <f t="shared" si="39"/>
        <v>30000</v>
      </c>
      <c r="J32" s="13" t="s">
        <v>16</v>
      </c>
      <c r="K32" s="38" t="s">
        <v>96</v>
      </c>
    </row>
    <row r="33" spans="1:11" s="36" customFormat="1" ht="20.25">
      <c r="A33" s="4"/>
      <c r="B33" s="14"/>
      <c r="C33" s="15"/>
      <c r="D33" s="30"/>
      <c r="E33" s="16"/>
      <c r="F33" s="17"/>
      <c r="G33" s="31"/>
      <c r="H33" s="17"/>
      <c r="I33" s="4"/>
      <c r="J33" s="18" t="s">
        <v>17</v>
      </c>
      <c r="K33" s="39" t="s">
        <v>469</v>
      </c>
    </row>
    <row r="34" spans="1:11" s="36" customFormat="1" ht="20.25">
      <c r="A34" s="8">
        <v>15</v>
      </c>
      <c r="B34" s="9" t="s">
        <v>95</v>
      </c>
      <c r="C34" s="23">
        <v>7330</v>
      </c>
      <c r="D34" s="29">
        <f t="shared" ref="D34" si="40">C34</f>
        <v>7330</v>
      </c>
      <c r="E34" s="25" t="s">
        <v>15</v>
      </c>
      <c r="F34" s="37" t="s">
        <v>440</v>
      </c>
      <c r="G34" s="29">
        <f t="shared" ref="G34" si="41">C34</f>
        <v>7330</v>
      </c>
      <c r="H34" s="28" t="str">
        <f>F34</f>
        <v>ห้างหุ้นส่วนจำกัด เพื่อนเรียนนากลาง (2555)</v>
      </c>
      <c r="I34" s="29">
        <f t="shared" ref="I34" si="42">C34</f>
        <v>7330</v>
      </c>
      <c r="J34" s="24" t="s">
        <v>16</v>
      </c>
      <c r="K34" s="38" t="s">
        <v>99</v>
      </c>
    </row>
    <row r="35" spans="1:11" s="36" customFormat="1" ht="20.25">
      <c r="A35" s="4"/>
      <c r="B35" s="14"/>
      <c r="C35" s="15"/>
      <c r="D35" s="30"/>
      <c r="E35" s="16"/>
      <c r="F35" s="4"/>
      <c r="G35" s="31"/>
      <c r="H35" s="4"/>
      <c r="I35" s="4"/>
      <c r="J35" s="18" t="s">
        <v>17</v>
      </c>
      <c r="K35" s="39" t="s">
        <v>469</v>
      </c>
    </row>
    <row r="36" spans="1:11" s="36" customFormat="1" ht="20.25">
      <c r="A36" s="8">
        <v>16</v>
      </c>
      <c r="B36" s="22" t="s">
        <v>97</v>
      </c>
      <c r="C36" s="23">
        <v>2700</v>
      </c>
      <c r="D36" s="29">
        <f t="shared" ref="D36" si="43">C36</f>
        <v>2700</v>
      </c>
      <c r="E36" s="25" t="s">
        <v>15</v>
      </c>
      <c r="F36" s="12" t="s">
        <v>442</v>
      </c>
      <c r="G36" s="29">
        <f t="shared" ref="G36" si="44">C36</f>
        <v>2700</v>
      </c>
      <c r="H36" s="28" t="str">
        <f>F36</f>
        <v>ร้าน เอส พี โอ.เอ.</v>
      </c>
      <c r="I36" s="29">
        <f t="shared" ref="I36" si="45">C36</f>
        <v>2700</v>
      </c>
      <c r="J36" s="24" t="s">
        <v>16</v>
      </c>
      <c r="K36" s="38" t="s">
        <v>100</v>
      </c>
    </row>
    <row r="37" spans="1:11" s="36" customFormat="1" ht="20.25">
      <c r="A37" s="4"/>
      <c r="B37" s="14"/>
      <c r="C37" s="15"/>
      <c r="D37" s="30"/>
      <c r="E37" s="16"/>
      <c r="F37" s="4"/>
      <c r="G37" s="31"/>
      <c r="H37" s="4"/>
      <c r="I37" s="4"/>
      <c r="J37" s="18" t="s">
        <v>17</v>
      </c>
      <c r="K37" s="39" t="s">
        <v>469</v>
      </c>
    </row>
    <row r="38" spans="1:11" s="36" customFormat="1" ht="20.25">
      <c r="A38" s="8">
        <v>17</v>
      </c>
      <c r="B38" s="9" t="s">
        <v>98</v>
      </c>
      <c r="C38" s="10">
        <v>6880</v>
      </c>
      <c r="D38" s="29">
        <f t="shared" ref="D38" si="46">C38</f>
        <v>6880</v>
      </c>
      <c r="E38" s="11" t="s">
        <v>15</v>
      </c>
      <c r="F38" s="12" t="s">
        <v>444</v>
      </c>
      <c r="G38" s="29">
        <f t="shared" ref="G38" si="47">C38</f>
        <v>6880</v>
      </c>
      <c r="H38" s="12" t="str">
        <f>F38</f>
        <v>ร้านชาติชายพาณิชย์</v>
      </c>
      <c r="I38" s="29">
        <f t="shared" ref="I38" si="48">C38</f>
        <v>6880</v>
      </c>
      <c r="J38" s="13" t="s">
        <v>16</v>
      </c>
      <c r="K38" s="38" t="s">
        <v>101</v>
      </c>
    </row>
    <row r="39" spans="1:11" s="36" customFormat="1" ht="20.25">
      <c r="A39" s="4"/>
      <c r="B39" s="14"/>
      <c r="C39" s="15"/>
      <c r="D39" s="30"/>
      <c r="E39" s="16"/>
      <c r="F39" s="17"/>
      <c r="G39" s="31"/>
      <c r="H39" s="17"/>
      <c r="I39" s="4"/>
      <c r="J39" s="18" t="s">
        <v>17</v>
      </c>
      <c r="K39" s="39" t="s">
        <v>470</v>
      </c>
    </row>
    <row r="40" spans="1:11" s="36" customFormat="1" ht="20.25">
      <c r="A40" s="8">
        <v>18</v>
      </c>
      <c r="B40" s="9" t="s">
        <v>297</v>
      </c>
      <c r="C40" s="26">
        <v>11000</v>
      </c>
      <c r="D40" s="48">
        <f t="shared" ref="D40" si="49">C40</f>
        <v>11000</v>
      </c>
      <c r="E40" s="11" t="s">
        <v>15</v>
      </c>
      <c r="F40" s="28" t="s">
        <v>36</v>
      </c>
      <c r="G40" s="48">
        <f t="shared" ref="G40" si="50">C40</f>
        <v>11000</v>
      </c>
      <c r="H40" s="12" t="str">
        <f t="shared" ref="H40" si="51">F40</f>
        <v>โรงกลึงบุญไชย</v>
      </c>
      <c r="I40" s="48">
        <f t="shared" ref="I40" si="52">C40</f>
        <v>11000</v>
      </c>
      <c r="J40" s="24" t="s">
        <v>16</v>
      </c>
      <c r="K40" s="38" t="s">
        <v>296</v>
      </c>
    </row>
    <row r="41" spans="1:11" s="36" customFormat="1" ht="20.25">
      <c r="A41" s="4"/>
      <c r="B41" s="14"/>
      <c r="C41" s="15"/>
      <c r="D41" s="30"/>
      <c r="E41" s="16"/>
      <c r="F41" s="4"/>
      <c r="G41" s="31"/>
      <c r="H41" s="17"/>
      <c r="I41" s="4"/>
      <c r="J41" s="18" t="s">
        <v>17</v>
      </c>
      <c r="K41" s="39" t="s">
        <v>105</v>
      </c>
    </row>
    <row r="42" spans="1:11" s="36" customFormat="1" ht="20.25">
      <c r="A42" s="8">
        <v>19</v>
      </c>
      <c r="B42" s="22" t="s">
        <v>300</v>
      </c>
      <c r="C42" s="23">
        <v>15000</v>
      </c>
      <c r="D42" s="29">
        <f t="shared" ref="D42" si="53">C42</f>
        <v>15000</v>
      </c>
      <c r="E42" s="25" t="s">
        <v>15</v>
      </c>
      <c r="F42" s="28" t="s">
        <v>449</v>
      </c>
      <c r="G42" s="29">
        <f t="shared" ref="G42" si="54">C42</f>
        <v>15000</v>
      </c>
      <c r="H42" s="12" t="str">
        <f t="shared" ref="H42" si="55">F42</f>
        <v>นางสาวธัญพร บัวสุวรรณ</v>
      </c>
      <c r="I42" s="29">
        <f t="shared" ref="I42" si="56">C42</f>
        <v>15000</v>
      </c>
      <c r="J42" s="24" t="s">
        <v>16</v>
      </c>
      <c r="K42" s="38" t="s">
        <v>302</v>
      </c>
    </row>
    <row r="43" spans="1:11" s="36" customFormat="1" ht="20.25">
      <c r="A43" s="4"/>
      <c r="B43" s="14" t="s">
        <v>301</v>
      </c>
      <c r="C43" s="15"/>
      <c r="D43" s="30"/>
      <c r="E43" s="16"/>
      <c r="F43" s="4"/>
      <c r="G43" s="31"/>
      <c r="H43" s="17"/>
      <c r="I43" s="4"/>
      <c r="J43" s="18" t="s">
        <v>17</v>
      </c>
      <c r="K43" s="39" t="s">
        <v>105</v>
      </c>
    </row>
    <row r="44" spans="1:11" s="36" customFormat="1" ht="20.25">
      <c r="A44" s="8">
        <v>20</v>
      </c>
      <c r="B44" s="22" t="s">
        <v>102</v>
      </c>
      <c r="C44" s="23">
        <v>5400</v>
      </c>
      <c r="D44" s="42">
        <f t="shared" ref="D44" si="57">C44</f>
        <v>5400</v>
      </c>
      <c r="E44" s="25" t="s">
        <v>15</v>
      </c>
      <c r="F44" s="37" t="s">
        <v>445</v>
      </c>
      <c r="G44" s="42">
        <f t="shared" ref="G44" si="58">C44</f>
        <v>5400</v>
      </c>
      <c r="H44" s="12" t="str">
        <f t="shared" ref="H44" si="59">F44</f>
        <v>ห้างหุ้นส่วนจำกัดบุญธรรมอิเล็คทริค</v>
      </c>
      <c r="I44" s="42">
        <f t="shared" ref="I44" si="60">C44</f>
        <v>5400</v>
      </c>
      <c r="J44" s="24" t="s">
        <v>16</v>
      </c>
      <c r="K44" s="38" t="s">
        <v>103</v>
      </c>
    </row>
    <row r="45" spans="1:11" s="36" customFormat="1" ht="20.25">
      <c r="A45" s="4"/>
      <c r="B45" s="41"/>
      <c r="C45" s="40"/>
      <c r="D45" s="29"/>
      <c r="E45" s="11"/>
      <c r="F45" s="8"/>
      <c r="G45" s="8"/>
      <c r="H45" s="66"/>
      <c r="I45" s="8"/>
      <c r="J45" s="13" t="s">
        <v>17</v>
      </c>
      <c r="K45" s="38" t="s">
        <v>104</v>
      </c>
    </row>
    <row r="46" spans="1:11" s="36" customFormat="1" ht="20.25">
      <c r="A46" s="8">
        <v>21</v>
      </c>
      <c r="B46" s="22" t="s">
        <v>431</v>
      </c>
      <c r="C46" s="44">
        <v>35250.6</v>
      </c>
      <c r="D46" s="45">
        <f t="shared" ref="D46" si="61">C46</f>
        <v>35250.6</v>
      </c>
      <c r="E46" s="25" t="s">
        <v>15</v>
      </c>
      <c r="F46" s="67" t="s">
        <v>430</v>
      </c>
      <c r="G46" s="45">
        <f t="shared" ref="G46" si="62">C46</f>
        <v>35250.6</v>
      </c>
      <c r="H46" s="67" t="str">
        <f t="shared" ref="H46" si="63">F46</f>
        <v>บ.หนองบัวแดรี่ จำกัด</v>
      </c>
      <c r="I46" s="45">
        <f t="shared" ref="I46" si="64">C46</f>
        <v>35250.6</v>
      </c>
      <c r="J46" s="24" t="s">
        <v>16</v>
      </c>
      <c r="K46" s="43" t="s">
        <v>134</v>
      </c>
    </row>
    <row r="47" spans="1:11" s="36" customFormat="1" ht="20.25">
      <c r="A47" s="4"/>
      <c r="B47" s="14"/>
      <c r="C47" s="15"/>
      <c r="D47" s="30"/>
      <c r="E47" s="16"/>
      <c r="F47" s="4"/>
      <c r="G47" s="31"/>
      <c r="H47" s="17"/>
      <c r="I47" s="4"/>
      <c r="J47" s="18" t="s">
        <v>17</v>
      </c>
      <c r="K47" s="39" t="s">
        <v>104</v>
      </c>
    </row>
    <row r="48" spans="1:11" s="36" customFormat="1" ht="20.25">
      <c r="A48" s="8">
        <v>22</v>
      </c>
      <c r="B48" s="22" t="s">
        <v>106</v>
      </c>
      <c r="C48" s="23">
        <v>127000</v>
      </c>
      <c r="D48" s="42">
        <f t="shared" ref="D48:D56" si="65">C48</f>
        <v>127000</v>
      </c>
      <c r="E48" s="25" t="s">
        <v>15</v>
      </c>
      <c r="F48" s="65" t="s">
        <v>444</v>
      </c>
      <c r="G48" s="42">
        <f t="shared" ref="G48" si="66">C48</f>
        <v>127000</v>
      </c>
      <c r="H48" s="12" t="str">
        <f t="shared" ref="H48" si="67">F48</f>
        <v>ร้านชาติชายพาณิชย์</v>
      </c>
      <c r="I48" s="42">
        <f t="shared" ref="I48" si="68">C48</f>
        <v>127000</v>
      </c>
      <c r="J48" s="24" t="s">
        <v>16</v>
      </c>
      <c r="K48" s="43" t="s">
        <v>107</v>
      </c>
    </row>
    <row r="49" spans="1:11" s="36" customFormat="1" ht="20.25">
      <c r="A49" s="4"/>
      <c r="B49" s="14"/>
      <c r="C49" s="15"/>
      <c r="D49" s="30"/>
      <c r="E49" s="16"/>
      <c r="F49" s="4"/>
      <c r="G49" s="31"/>
      <c r="H49" s="17"/>
      <c r="I49" s="4"/>
      <c r="J49" s="18" t="s">
        <v>17</v>
      </c>
      <c r="K49" s="39" t="s">
        <v>108</v>
      </c>
    </row>
    <row r="50" spans="1:11" s="36" customFormat="1" ht="20.25">
      <c r="A50" s="8">
        <v>23</v>
      </c>
      <c r="B50" s="22" t="s">
        <v>298</v>
      </c>
      <c r="C50" s="23">
        <v>3456</v>
      </c>
      <c r="D50" s="29">
        <f t="shared" ref="D50" si="69">C50</f>
        <v>3456</v>
      </c>
      <c r="E50" s="25" t="s">
        <v>15</v>
      </c>
      <c r="F50" s="37" t="s">
        <v>448</v>
      </c>
      <c r="G50" s="29">
        <f t="shared" ref="G50" si="70">C50</f>
        <v>3456</v>
      </c>
      <c r="H50" s="12" t="str">
        <f t="shared" ref="H50" si="71">F50</f>
        <v>ร้านนากลางอิงค์เจ็ท</v>
      </c>
      <c r="I50" s="29">
        <f t="shared" ref="I50" si="72">C50</f>
        <v>3456</v>
      </c>
      <c r="J50" s="24" t="s">
        <v>16</v>
      </c>
      <c r="K50" s="38" t="s">
        <v>299</v>
      </c>
    </row>
    <row r="51" spans="1:11" s="36" customFormat="1" ht="20.25">
      <c r="A51" s="4"/>
      <c r="B51" s="14"/>
      <c r="C51" s="15"/>
      <c r="D51" s="30"/>
      <c r="E51" s="16"/>
      <c r="F51" s="4"/>
      <c r="G51" s="31"/>
      <c r="H51" s="17"/>
      <c r="I51" s="4"/>
      <c r="J51" s="18" t="s">
        <v>17</v>
      </c>
      <c r="K51" s="39" t="s">
        <v>108</v>
      </c>
    </row>
    <row r="52" spans="1:11" s="36" customFormat="1" ht="20.25">
      <c r="A52" s="8">
        <v>24</v>
      </c>
      <c r="B52" s="9" t="s">
        <v>109</v>
      </c>
      <c r="C52" s="10">
        <v>1765</v>
      </c>
      <c r="D52" s="29">
        <f t="shared" si="65"/>
        <v>1765</v>
      </c>
      <c r="E52" s="11" t="s">
        <v>15</v>
      </c>
      <c r="F52" s="37" t="s">
        <v>440</v>
      </c>
      <c r="G52" s="29">
        <f t="shared" ref="G52" si="73">C52</f>
        <v>1765</v>
      </c>
      <c r="H52" s="12" t="str">
        <f t="shared" ref="H52" si="74">F52</f>
        <v>ห้างหุ้นส่วนจำกัด เพื่อนเรียนนากลาง (2555)</v>
      </c>
      <c r="I52" s="29">
        <f t="shared" ref="I52" si="75">C52</f>
        <v>1765</v>
      </c>
      <c r="J52" s="13" t="s">
        <v>16</v>
      </c>
      <c r="K52" s="38" t="s">
        <v>110</v>
      </c>
    </row>
    <row r="53" spans="1:11" s="36" customFormat="1" ht="20.25">
      <c r="A53" s="4"/>
      <c r="B53" s="14"/>
      <c r="C53" s="15"/>
      <c r="D53" s="30"/>
      <c r="E53" s="16"/>
      <c r="F53" s="4"/>
      <c r="G53" s="31"/>
      <c r="H53" s="17"/>
      <c r="I53" s="4"/>
      <c r="J53" s="18" t="s">
        <v>17</v>
      </c>
      <c r="K53" s="39" t="s">
        <v>111</v>
      </c>
    </row>
    <row r="54" spans="1:11" s="36" customFormat="1" ht="20.25">
      <c r="A54" s="8">
        <v>25</v>
      </c>
      <c r="B54" s="9" t="s">
        <v>112</v>
      </c>
      <c r="C54" s="10">
        <v>2510</v>
      </c>
      <c r="D54" s="29">
        <f t="shared" si="65"/>
        <v>2510</v>
      </c>
      <c r="E54" s="11" t="s">
        <v>15</v>
      </c>
      <c r="F54" s="28" t="s">
        <v>446</v>
      </c>
      <c r="G54" s="29">
        <f t="shared" ref="G54" si="76">C54</f>
        <v>2510</v>
      </c>
      <c r="H54" s="12" t="str">
        <f t="shared" ref="H54" si="77">F54</f>
        <v> บริษัท บุญทวี รวมทรัพย์ จำกัด</v>
      </c>
      <c r="I54" s="29">
        <f t="shared" ref="I54" si="78">C54</f>
        <v>2510</v>
      </c>
      <c r="J54" s="13" t="s">
        <v>16</v>
      </c>
      <c r="K54" s="38" t="s">
        <v>113</v>
      </c>
    </row>
    <row r="55" spans="1:11" s="36" customFormat="1" ht="20.25">
      <c r="A55" s="4"/>
      <c r="B55" s="14"/>
      <c r="C55" s="15"/>
      <c r="D55" s="30"/>
      <c r="E55" s="16"/>
      <c r="F55" s="4"/>
      <c r="G55" s="31"/>
      <c r="H55" s="17"/>
      <c r="I55" s="4"/>
      <c r="J55" s="18" t="s">
        <v>17</v>
      </c>
      <c r="K55" s="39" t="s">
        <v>111</v>
      </c>
    </row>
    <row r="56" spans="1:11" s="36" customFormat="1" ht="20.25">
      <c r="A56" s="8">
        <v>26</v>
      </c>
      <c r="B56" s="22" t="s">
        <v>114</v>
      </c>
      <c r="C56" s="23">
        <v>17700</v>
      </c>
      <c r="D56" s="29">
        <f t="shared" si="65"/>
        <v>17700</v>
      </c>
      <c r="E56" s="25" t="s">
        <v>15</v>
      </c>
      <c r="F56" s="28" t="s">
        <v>447</v>
      </c>
      <c r="G56" s="29">
        <f t="shared" ref="G56" si="79">C56</f>
        <v>17700</v>
      </c>
      <c r="H56" s="12" t="str">
        <f t="shared" ref="H56" si="80">F56</f>
        <v>บ.เจ.เอส.สปอร์ตกรุ๊ป จำกัด</v>
      </c>
      <c r="I56" s="29">
        <f t="shared" ref="I56" si="81">C56</f>
        <v>17700</v>
      </c>
      <c r="J56" s="24" t="s">
        <v>16</v>
      </c>
      <c r="K56" s="38" t="s">
        <v>116</v>
      </c>
    </row>
    <row r="57" spans="1:11" s="36" customFormat="1" ht="20.25">
      <c r="A57" s="4"/>
      <c r="B57" s="14" t="s">
        <v>115</v>
      </c>
      <c r="C57" s="15"/>
      <c r="D57" s="30"/>
      <c r="E57" s="16"/>
      <c r="F57" s="4"/>
      <c r="G57" s="31"/>
      <c r="H57" s="17"/>
      <c r="I57" s="4"/>
      <c r="J57" s="18" t="s">
        <v>17</v>
      </c>
      <c r="K57" s="39" t="s">
        <v>111</v>
      </c>
    </row>
    <row r="58" spans="1:11" s="36" customFormat="1" ht="20.25">
      <c r="A58" s="8">
        <v>27</v>
      </c>
      <c r="B58" s="22" t="s">
        <v>117</v>
      </c>
      <c r="C58" s="23">
        <v>75000</v>
      </c>
      <c r="D58" s="29">
        <f t="shared" ref="D58" si="82">C58</f>
        <v>75000</v>
      </c>
      <c r="E58" s="25" t="s">
        <v>15</v>
      </c>
      <c r="F58" s="65" t="s">
        <v>444</v>
      </c>
      <c r="G58" s="29">
        <f t="shared" ref="G58" si="83">C58</f>
        <v>75000</v>
      </c>
      <c r="H58" s="12" t="str">
        <f t="shared" ref="H58" si="84">F58</f>
        <v>ร้านชาติชายพาณิชย์</v>
      </c>
      <c r="I58" s="29">
        <f t="shared" ref="I58" si="85">C58</f>
        <v>75000</v>
      </c>
      <c r="J58" s="24" t="s">
        <v>16</v>
      </c>
      <c r="K58" s="38" t="s">
        <v>118</v>
      </c>
    </row>
    <row r="59" spans="1:11" s="36" customFormat="1" ht="20.25">
      <c r="A59" s="4"/>
      <c r="B59" s="14" t="s">
        <v>115</v>
      </c>
      <c r="C59" s="15"/>
      <c r="D59" s="30"/>
      <c r="E59" s="16"/>
      <c r="F59" s="4"/>
      <c r="G59" s="31"/>
      <c r="H59" s="17"/>
      <c r="I59" s="4"/>
      <c r="J59" s="18" t="s">
        <v>17</v>
      </c>
      <c r="K59" s="39" t="s">
        <v>111</v>
      </c>
    </row>
    <row r="60" spans="1:11" s="36" customFormat="1" ht="20.25">
      <c r="A60" s="8">
        <v>28</v>
      </c>
      <c r="B60" s="22" t="s">
        <v>21</v>
      </c>
      <c r="C60" s="23">
        <v>14800</v>
      </c>
      <c r="D60" s="29">
        <f t="shared" ref="D60" si="86">C60</f>
        <v>14800</v>
      </c>
      <c r="E60" s="25" t="s">
        <v>15</v>
      </c>
      <c r="F60" s="37" t="s">
        <v>437</v>
      </c>
      <c r="G60" s="29">
        <f t="shared" ref="G60" si="87">C60</f>
        <v>14800</v>
      </c>
      <c r="H60" s="12" t="str">
        <f t="shared" ref="H60" si="88">F60</f>
        <v>บ.ซัสโก้ จำกัด มหาชน</v>
      </c>
      <c r="I60" s="29">
        <f t="shared" ref="I60" si="89">C60</f>
        <v>14800</v>
      </c>
      <c r="J60" s="24" t="s">
        <v>16</v>
      </c>
      <c r="K60" s="38" t="s">
        <v>119</v>
      </c>
    </row>
    <row r="61" spans="1:11" s="36" customFormat="1" ht="20.25">
      <c r="A61" s="4"/>
      <c r="B61" s="14"/>
      <c r="C61" s="15"/>
      <c r="D61" s="30"/>
      <c r="E61" s="16"/>
      <c r="F61" s="4"/>
      <c r="G61" s="31"/>
      <c r="H61" s="17"/>
      <c r="I61" s="4"/>
      <c r="J61" s="18" t="s">
        <v>17</v>
      </c>
      <c r="K61" s="39" t="s">
        <v>120</v>
      </c>
    </row>
    <row r="62" spans="1:11" s="36" customFormat="1" ht="20.25">
      <c r="A62" s="8">
        <v>29</v>
      </c>
      <c r="B62" s="9" t="s">
        <v>431</v>
      </c>
      <c r="C62" s="26">
        <v>30443.7</v>
      </c>
      <c r="D62" s="48">
        <f t="shared" ref="D62" si="90">C62</f>
        <v>30443.7</v>
      </c>
      <c r="E62" s="11" t="s">
        <v>15</v>
      </c>
      <c r="F62" s="12" t="s">
        <v>430</v>
      </c>
      <c r="G62" s="48">
        <f t="shared" ref="G62" si="91">C62</f>
        <v>30443.7</v>
      </c>
      <c r="H62" s="12" t="str">
        <f t="shared" ref="H62" si="92">F62</f>
        <v>บ.หนองบัวแดรี่ จำกัด</v>
      </c>
      <c r="I62" s="48">
        <f t="shared" ref="I62" si="93">C62</f>
        <v>30443.7</v>
      </c>
      <c r="J62" s="13" t="s">
        <v>16</v>
      </c>
      <c r="K62" s="38" t="s">
        <v>433</v>
      </c>
    </row>
    <row r="63" spans="1:11" s="36" customFormat="1" ht="20.25">
      <c r="A63" s="4"/>
      <c r="B63" s="14"/>
      <c r="C63" s="15"/>
      <c r="D63" s="30"/>
      <c r="E63" s="16"/>
      <c r="F63" s="4"/>
      <c r="G63" s="31"/>
      <c r="H63" s="17"/>
      <c r="I63" s="4"/>
      <c r="J63" s="18" t="s">
        <v>17</v>
      </c>
      <c r="K63" s="39" t="s">
        <v>434</v>
      </c>
    </row>
    <row r="64" spans="1:11" s="36" customFormat="1" ht="20.25">
      <c r="A64" s="8">
        <v>30</v>
      </c>
      <c r="B64" s="9" t="s">
        <v>23</v>
      </c>
      <c r="C64" s="10">
        <v>4440</v>
      </c>
      <c r="D64" s="29">
        <f t="shared" ref="D64" si="94">C64</f>
        <v>4440</v>
      </c>
      <c r="E64" s="11" t="s">
        <v>15</v>
      </c>
      <c r="F64" s="28" t="s">
        <v>446</v>
      </c>
      <c r="G64" s="29">
        <f t="shared" ref="G64" si="95">C64</f>
        <v>4440</v>
      </c>
      <c r="H64" s="12" t="str">
        <f t="shared" ref="H64" si="96">F64</f>
        <v> บริษัท บุญทวี รวมทรัพย์ จำกัด</v>
      </c>
      <c r="I64" s="29">
        <f t="shared" ref="I64" si="97">C64</f>
        <v>4440</v>
      </c>
      <c r="J64" s="13" t="s">
        <v>16</v>
      </c>
      <c r="K64" s="38" t="s">
        <v>121</v>
      </c>
    </row>
    <row r="65" spans="1:11" s="36" customFormat="1" ht="20.25">
      <c r="A65" s="4"/>
      <c r="B65" s="14"/>
      <c r="C65" s="15"/>
      <c r="D65" s="30"/>
      <c r="E65" s="16"/>
      <c r="F65" s="17"/>
      <c r="G65" s="31"/>
      <c r="H65" s="17"/>
      <c r="I65" s="4"/>
      <c r="J65" s="18" t="s">
        <v>17</v>
      </c>
      <c r="K65" s="39" t="s">
        <v>122</v>
      </c>
    </row>
    <row r="66" spans="1:11" s="36" customFormat="1" ht="20.25">
      <c r="A66" s="8">
        <v>31</v>
      </c>
      <c r="B66" s="9" t="s">
        <v>123</v>
      </c>
      <c r="C66" s="10">
        <v>13885</v>
      </c>
      <c r="D66" s="29">
        <f t="shared" ref="D66" si="98">C66</f>
        <v>13885</v>
      </c>
      <c r="E66" s="11" t="s">
        <v>15</v>
      </c>
      <c r="F66" s="28" t="s">
        <v>446</v>
      </c>
      <c r="G66" s="29">
        <f t="shared" ref="G66" si="99">C66</f>
        <v>13885</v>
      </c>
      <c r="H66" s="12" t="str">
        <f t="shared" ref="H66:H70" si="100">F66</f>
        <v> บริษัท บุญทวี รวมทรัพย์ จำกัด</v>
      </c>
      <c r="I66" s="29">
        <f t="shared" ref="I66" si="101">C66</f>
        <v>13885</v>
      </c>
      <c r="J66" s="13" t="s">
        <v>16</v>
      </c>
      <c r="K66" s="38" t="s">
        <v>124</v>
      </c>
    </row>
    <row r="67" spans="1:11" s="36" customFormat="1" ht="20.25">
      <c r="A67" s="4"/>
      <c r="B67" s="14"/>
      <c r="C67" s="15"/>
      <c r="D67" s="30"/>
      <c r="E67" s="16"/>
      <c r="F67" s="17"/>
      <c r="G67" s="31"/>
      <c r="H67" s="17"/>
      <c r="I67" s="4"/>
      <c r="J67" s="18" t="s">
        <v>17</v>
      </c>
      <c r="K67" s="39" t="s">
        <v>122</v>
      </c>
    </row>
    <row r="68" spans="1:11" s="36" customFormat="1" ht="20.25">
      <c r="A68" s="8">
        <v>32</v>
      </c>
      <c r="B68" s="9" t="s">
        <v>21</v>
      </c>
      <c r="C68" s="10">
        <v>12800</v>
      </c>
      <c r="D68" s="29">
        <f t="shared" ref="D68" si="102">C68</f>
        <v>12800</v>
      </c>
      <c r="E68" s="11" t="s">
        <v>15</v>
      </c>
      <c r="F68" s="37" t="s">
        <v>437</v>
      </c>
      <c r="G68" s="29">
        <f t="shared" ref="G68" si="103">C68</f>
        <v>12800</v>
      </c>
      <c r="H68" s="12" t="str">
        <f t="shared" si="100"/>
        <v>บ.ซัสโก้ จำกัด มหาชน</v>
      </c>
      <c r="I68" s="29">
        <f t="shared" ref="I68" si="104">C68</f>
        <v>12800</v>
      </c>
      <c r="J68" s="13" t="s">
        <v>16</v>
      </c>
      <c r="K68" s="38" t="s">
        <v>125</v>
      </c>
    </row>
    <row r="69" spans="1:11" s="36" customFormat="1" ht="20.25">
      <c r="A69" s="4"/>
      <c r="B69" s="14"/>
      <c r="C69" s="15"/>
      <c r="D69" s="30"/>
      <c r="E69" s="16"/>
      <c r="F69" s="17"/>
      <c r="G69" s="31"/>
      <c r="H69" s="17"/>
      <c r="I69" s="4"/>
      <c r="J69" s="18" t="s">
        <v>17</v>
      </c>
      <c r="K69" s="39" t="s">
        <v>122</v>
      </c>
    </row>
    <row r="70" spans="1:11" s="36" customFormat="1" ht="20.25">
      <c r="A70" s="8">
        <v>33</v>
      </c>
      <c r="B70" s="9" t="s">
        <v>431</v>
      </c>
      <c r="C70" s="26">
        <v>82336.42</v>
      </c>
      <c r="D70" s="48">
        <f t="shared" ref="D70" si="105">C70</f>
        <v>82336.42</v>
      </c>
      <c r="E70" s="11" t="s">
        <v>15</v>
      </c>
      <c r="F70" s="12" t="s">
        <v>430</v>
      </c>
      <c r="G70" s="48">
        <f t="shared" ref="G70" si="106">C70</f>
        <v>82336.42</v>
      </c>
      <c r="H70" s="12" t="str">
        <f t="shared" si="100"/>
        <v>บ.หนองบัวแดรี่ จำกัด</v>
      </c>
      <c r="I70" s="48">
        <f t="shared" ref="I70" si="107">C70</f>
        <v>82336.42</v>
      </c>
      <c r="J70" s="24" t="s">
        <v>16</v>
      </c>
      <c r="K70" s="38" t="s">
        <v>471</v>
      </c>
    </row>
    <row r="71" spans="1:11" s="36" customFormat="1" ht="20.25">
      <c r="A71" s="4"/>
      <c r="B71" s="14"/>
      <c r="C71" s="15"/>
      <c r="D71" s="30"/>
      <c r="E71" s="16"/>
      <c r="F71" s="4"/>
      <c r="G71" s="31"/>
      <c r="H71" s="4"/>
      <c r="I71" s="4"/>
      <c r="J71" s="18" t="s">
        <v>17</v>
      </c>
      <c r="K71" s="39" t="s">
        <v>472</v>
      </c>
    </row>
    <row r="72" spans="1:11" s="36" customFormat="1" ht="20.25">
      <c r="A72" s="8">
        <v>34</v>
      </c>
      <c r="B72" s="9" t="s">
        <v>126</v>
      </c>
      <c r="C72" s="10">
        <v>17100</v>
      </c>
      <c r="D72" s="29">
        <f t="shared" ref="D72:D94" si="108">C72</f>
        <v>17100</v>
      </c>
      <c r="E72" s="11" t="s">
        <v>15</v>
      </c>
      <c r="F72" s="65" t="s">
        <v>444</v>
      </c>
      <c r="G72" s="29">
        <f t="shared" ref="G72" si="109">C72</f>
        <v>17100</v>
      </c>
      <c r="H72" s="12" t="str">
        <f t="shared" ref="H72:H92" si="110">F72</f>
        <v>ร้านชาติชายพาณิชย์</v>
      </c>
      <c r="I72" s="29">
        <f t="shared" ref="I72" si="111">C72</f>
        <v>17100</v>
      </c>
      <c r="J72" s="13" t="s">
        <v>16</v>
      </c>
      <c r="K72" s="38" t="s">
        <v>128</v>
      </c>
    </row>
    <row r="73" spans="1:11" s="36" customFormat="1" ht="20.25">
      <c r="A73" s="4"/>
      <c r="B73" s="14"/>
      <c r="C73" s="15"/>
      <c r="D73" s="30"/>
      <c r="E73" s="16"/>
      <c r="F73" s="4"/>
      <c r="G73" s="31"/>
      <c r="H73" s="4"/>
      <c r="I73" s="4"/>
      <c r="J73" s="18" t="s">
        <v>17</v>
      </c>
      <c r="K73" s="39" t="s">
        <v>127</v>
      </c>
    </row>
    <row r="74" spans="1:11" s="36" customFormat="1" ht="20.25">
      <c r="A74" s="8">
        <v>35</v>
      </c>
      <c r="B74" s="22" t="s">
        <v>300</v>
      </c>
      <c r="C74" s="23">
        <v>15000</v>
      </c>
      <c r="D74" s="29">
        <f t="shared" ref="D74" si="112">C74</f>
        <v>15000</v>
      </c>
      <c r="E74" s="25" t="s">
        <v>15</v>
      </c>
      <c r="F74" s="28" t="s">
        <v>449</v>
      </c>
      <c r="G74" s="29">
        <f t="shared" ref="G74" si="113">C74</f>
        <v>15000</v>
      </c>
      <c r="H74" s="12" t="str">
        <f t="shared" ref="H74" si="114">F74</f>
        <v>นางสาวธัญพร บัวสุวรรณ</v>
      </c>
      <c r="I74" s="29">
        <f t="shared" ref="I74" si="115">C74</f>
        <v>15000</v>
      </c>
      <c r="J74" s="13" t="s">
        <v>16</v>
      </c>
      <c r="K74" s="38" t="s">
        <v>302</v>
      </c>
    </row>
    <row r="75" spans="1:11" s="36" customFormat="1" ht="20.25">
      <c r="A75" s="4"/>
      <c r="B75" s="14" t="s">
        <v>301</v>
      </c>
      <c r="C75" s="15"/>
      <c r="D75" s="30"/>
      <c r="E75" s="16"/>
      <c r="F75" s="4"/>
      <c r="G75" s="31"/>
      <c r="H75" s="4"/>
      <c r="I75" s="4"/>
      <c r="J75" s="18" t="s">
        <v>17</v>
      </c>
      <c r="K75" s="39" t="s">
        <v>127</v>
      </c>
    </row>
    <row r="76" spans="1:11" s="36" customFormat="1" ht="20.25">
      <c r="A76" s="8">
        <v>36</v>
      </c>
      <c r="B76" s="9" t="s">
        <v>25</v>
      </c>
      <c r="C76" s="10">
        <v>5570</v>
      </c>
      <c r="D76" s="29">
        <f t="shared" si="108"/>
        <v>5570</v>
      </c>
      <c r="E76" s="11" t="s">
        <v>15</v>
      </c>
      <c r="F76" s="37" t="s">
        <v>440</v>
      </c>
      <c r="G76" s="29">
        <f t="shared" ref="G76" si="116">C76</f>
        <v>5570</v>
      </c>
      <c r="H76" s="12" t="str">
        <f t="shared" si="110"/>
        <v>ห้างหุ้นส่วนจำกัด เพื่อนเรียนนากลาง (2555)</v>
      </c>
      <c r="I76" s="29">
        <f t="shared" ref="I76" si="117">C76</f>
        <v>5570</v>
      </c>
      <c r="J76" s="13" t="s">
        <v>16</v>
      </c>
      <c r="K76" s="38" t="s">
        <v>129</v>
      </c>
    </row>
    <row r="77" spans="1:11" s="36" customFormat="1" ht="20.25">
      <c r="A77" s="4"/>
      <c r="B77" s="14"/>
      <c r="C77" s="15"/>
      <c r="D77" s="30"/>
      <c r="E77" s="16"/>
      <c r="F77" s="4"/>
      <c r="G77" s="31"/>
      <c r="H77" s="4"/>
      <c r="I77" s="4"/>
      <c r="J77" s="18" t="s">
        <v>17</v>
      </c>
      <c r="K77" s="39" t="s">
        <v>130</v>
      </c>
    </row>
    <row r="78" spans="1:11" s="36" customFormat="1" ht="20.25">
      <c r="A78" s="8">
        <v>37</v>
      </c>
      <c r="B78" s="22" t="s">
        <v>131</v>
      </c>
      <c r="C78" s="10">
        <v>21000</v>
      </c>
      <c r="D78" s="29">
        <f t="shared" ref="D78" si="118">C78</f>
        <v>21000</v>
      </c>
      <c r="E78" s="11" t="s">
        <v>15</v>
      </c>
      <c r="F78" s="28" t="s">
        <v>44</v>
      </c>
      <c r="G78" s="29">
        <f t="shared" ref="G78" si="119">C78</f>
        <v>21000</v>
      </c>
      <c r="H78" s="12" t="str">
        <f t="shared" si="110"/>
        <v>ร้านนานาภัณฑ์</v>
      </c>
      <c r="I78" s="29">
        <f t="shared" ref="I78" si="120">C78</f>
        <v>21000</v>
      </c>
      <c r="J78" s="13" t="s">
        <v>16</v>
      </c>
      <c r="K78" s="38" t="s">
        <v>133</v>
      </c>
    </row>
    <row r="79" spans="1:11" s="36" customFormat="1" ht="20.25">
      <c r="A79" s="4"/>
      <c r="B79" s="14" t="s">
        <v>132</v>
      </c>
      <c r="C79" s="47"/>
      <c r="D79" s="30"/>
      <c r="E79" s="16"/>
      <c r="F79" s="4"/>
      <c r="G79" s="31"/>
      <c r="H79" s="4"/>
      <c r="I79" s="4"/>
      <c r="J79" s="18" t="s">
        <v>17</v>
      </c>
      <c r="K79" s="39" t="s">
        <v>130</v>
      </c>
    </row>
    <row r="80" spans="1:11" s="36" customFormat="1" ht="20.25">
      <c r="A80" s="8">
        <v>38</v>
      </c>
      <c r="B80" s="22" t="s">
        <v>22</v>
      </c>
      <c r="C80" s="10">
        <v>1750</v>
      </c>
      <c r="D80" s="29">
        <f t="shared" ref="D80" si="121">C80</f>
        <v>1750</v>
      </c>
      <c r="E80" s="11" t="s">
        <v>15</v>
      </c>
      <c r="F80" s="28" t="s">
        <v>450</v>
      </c>
      <c r="G80" s="29">
        <f t="shared" ref="G80" si="122">C80</f>
        <v>1750</v>
      </c>
      <c r="H80" s="12" t="str">
        <f t="shared" si="110"/>
        <v>หจก.บิ๊ไอทีนากลาง</v>
      </c>
      <c r="I80" s="29">
        <f t="shared" ref="I80" si="123">C80</f>
        <v>1750</v>
      </c>
      <c r="J80" s="13" t="s">
        <v>16</v>
      </c>
      <c r="K80" s="38" t="s">
        <v>134</v>
      </c>
    </row>
    <row r="81" spans="1:11" s="36" customFormat="1" ht="20.25">
      <c r="A81" s="4"/>
      <c r="B81" s="14"/>
      <c r="C81" s="47"/>
      <c r="D81" s="30"/>
      <c r="E81" s="16"/>
      <c r="F81" s="4"/>
      <c r="G81" s="31"/>
      <c r="H81" s="4"/>
      <c r="I81" s="4"/>
      <c r="J81" s="18" t="s">
        <v>17</v>
      </c>
      <c r="K81" s="39" t="s">
        <v>135</v>
      </c>
    </row>
    <row r="82" spans="1:11" s="36" customFormat="1" ht="20.25">
      <c r="A82" s="8">
        <v>39</v>
      </c>
      <c r="B82" s="22" t="s">
        <v>109</v>
      </c>
      <c r="C82" s="10">
        <v>3570</v>
      </c>
      <c r="D82" s="29">
        <f t="shared" ref="D82" si="124">C82</f>
        <v>3570</v>
      </c>
      <c r="E82" s="11" t="s">
        <v>15</v>
      </c>
      <c r="F82" s="37" t="s">
        <v>440</v>
      </c>
      <c r="G82" s="29">
        <f t="shared" ref="G82" si="125">C82</f>
        <v>3570</v>
      </c>
      <c r="H82" s="12" t="str">
        <f t="shared" si="110"/>
        <v>ห้างหุ้นส่วนจำกัด เพื่อนเรียนนากลาง (2555)</v>
      </c>
      <c r="I82" s="29">
        <f t="shared" ref="I82" si="126">C82</f>
        <v>3570</v>
      </c>
      <c r="J82" s="13" t="s">
        <v>16</v>
      </c>
      <c r="K82" s="38" t="s">
        <v>136</v>
      </c>
    </row>
    <row r="83" spans="1:11" s="36" customFormat="1" ht="20.25">
      <c r="A83" s="4"/>
      <c r="B83" s="14"/>
      <c r="C83" s="47"/>
      <c r="D83" s="30"/>
      <c r="E83" s="16"/>
      <c r="F83" s="4"/>
      <c r="G83" s="31"/>
      <c r="H83" s="4"/>
      <c r="I83" s="4"/>
      <c r="J83" s="18" t="s">
        <v>17</v>
      </c>
      <c r="K83" s="39" t="s">
        <v>135</v>
      </c>
    </row>
    <row r="84" spans="1:11" s="36" customFormat="1" ht="20.25">
      <c r="A84" s="8">
        <v>40</v>
      </c>
      <c r="B84" s="22" t="s">
        <v>26</v>
      </c>
      <c r="C84" s="10">
        <v>5000</v>
      </c>
      <c r="D84" s="29">
        <f t="shared" ref="D84" si="127">C84</f>
        <v>5000</v>
      </c>
      <c r="E84" s="11" t="s">
        <v>15</v>
      </c>
      <c r="F84" s="28" t="s">
        <v>451</v>
      </c>
      <c r="G84" s="29">
        <f t="shared" ref="G84" si="128">C84</f>
        <v>5000</v>
      </c>
      <c r="H84" s="12" t="str">
        <f t="shared" si="110"/>
        <v>หจก.โอพีซีหนองบัวลำภู 2018</v>
      </c>
      <c r="I84" s="29">
        <f t="shared" ref="I84" si="129">C84</f>
        <v>5000</v>
      </c>
      <c r="J84" s="13" t="s">
        <v>16</v>
      </c>
      <c r="K84" s="38" t="s">
        <v>137</v>
      </c>
    </row>
    <row r="85" spans="1:11" s="36" customFormat="1" ht="20.25">
      <c r="A85" s="4"/>
      <c r="B85" s="14"/>
      <c r="C85" s="47"/>
      <c r="D85" s="30"/>
      <c r="E85" s="16"/>
      <c r="F85" s="4"/>
      <c r="G85" s="31"/>
      <c r="H85" s="4"/>
      <c r="I85" s="4"/>
      <c r="J85" s="18" t="s">
        <v>17</v>
      </c>
      <c r="K85" s="39" t="s">
        <v>135</v>
      </c>
    </row>
    <row r="86" spans="1:11" s="36" customFormat="1" ht="20.25">
      <c r="A86" s="8">
        <v>41</v>
      </c>
      <c r="B86" s="9" t="s">
        <v>303</v>
      </c>
      <c r="C86" s="10">
        <v>9852000</v>
      </c>
      <c r="D86" s="29">
        <f t="shared" ref="D86" si="130">C86</f>
        <v>9852000</v>
      </c>
      <c r="E86" s="11" t="s">
        <v>28</v>
      </c>
      <c r="F86" s="37" t="s">
        <v>37</v>
      </c>
      <c r="G86" s="29">
        <f t="shared" ref="G86" si="131">C86</f>
        <v>9852000</v>
      </c>
      <c r="H86" s="37" t="s">
        <v>37</v>
      </c>
      <c r="I86" s="29">
        <f t="shared" ref="I86" si="132">C86</f>
        <v>9852000</v>
      </c>
      <c r="J86" s="13" t="s">
        <v>16</v>
      </c>
      <c r="K86" s="38" t="s">
        <v>312</v>
      </c>
    </row>
    <row r="87" spans="1:11" s="36" customFormat="1" ht="20.25">
      <c r="A87" s="8"/>
      <c r="B87" s="9" t="s">
        <v>304</v>
      </c>
      <c r="C87" s="10"/>
      <c r="D87" s="29"/>
      <c r="E87" s="11" t="s">
        <v>29</v>
      </c>
      <c r="F87" s="8"/>
      <c r="G87" s="59"/>
      <c r="H87" s="28"/>
      <c r="I87" s="63"/>
      <c r="J87" s="13" t="s">
        <v>17</v>
      </c>
      <c r="K87" s="38" t="s">
        <v>308</v>
      </c>
    </row>
    <row r="88" spans="1:11" s="36" customFormat="1" ht="20.25">
      <c r="A88" s="8"/>
      <c r="B88" s="9" t="s">
        <v>305</v>
      </c>
      <c r="C88" s="10"/>
      <c r="D88" s="29"/>
      <c r="E88" s="11"/>
      <c r="F88" s="8"/>
      <c r="G88" s="59"/>
      <c r="H88" s="28"/>
      <c r="I88" s="29"/>
      <c r="J88" s="13"/>
      <c r="K88" s="38"/>
    </row>
    <row r="89" spans="1:11" s="36" customFormat="1" ht="20.25">
      <c r="A89" s="4"/>
      <c r="B89" s="14" t="s">
        <v>306</v>
      </c>
      <c r="C89" s="60"/>
      <c r="D89" s="30"/>
      <c r="E89" s="16"/>
      <c r="F89" s="4"/>
      <c r="G89" s="62"/>
      <c r="H89" s="61"/>
      <c r="I89" s="30"/>
      <c r="J89" s="18"/>
      <c r="K89" s="39"/>
    </row>
    <row r="90" spans="1:11" s="36" customFormat="1" ht="20.25">
      <c r="A90" s="8">
        <v>42</v>
      </c>
      <c r="B90" s="22" t="s">
        <v>138</v>
      </c>
      <c r="C90" s="10">
        <v>29000</v>
      </c>
      <c r="D90" s="29">
        <f t="shared" ref="D90" si="133">C90</f>
        <v>29000</v>
      </c>
      <c r="E90" s="11" t="s">
        <v>15</v>
      </c>
      <c r="F90" s="28" t="s">
        <v>452</v>
      </c>
      <c r="G90" s="29">
        <f t="shared" ref="G90" si="134">C90</f>
        <v>29000</v>
      </c>
      <c r="H90" s="12" t="str">
        <f t="shared" si="110"/>
        <v>บ.เจ.เอส. สปอร์ตกรุ๊ป จำกัด</v>
      </c>
      <c r="I90" s="29">
        <f t="shared" ref="I90" si="135">C90</f>
        <v>29000</v>
      </c>
      <c r="J90" s="13" t="s">
        <v>16</v>
      </c>
      <c r="K90" s="38" t="s">
        <v>139</v>
      </c>
    </row>
    <row r="91" spans="1:11" s="36" customFormat="1" ht="20.25">
      <c r="A91" s="4"/>
      <c r="B91" s="14"/>
      <c r="C91" s="47"/>
      <c r="D91" s="30"/>
      <c r="E91" s="16"/>
      <c r="F91" s="4"/>
      <c r="G91" s="31"/>
      <c r="H91" s="4"/>
      <c r="I91" s="4"/>
      <c r="J91" s="18" t="s">
        <v>17</v>
      </c>
      <c r="K91" s="39" t="s">
        <v>140</v>
      </c>
    </row>
    <row r="92" spans="1:11" s="36" customFormat="1" ht="20.25">
      <c r="A92" s="8">
        <v>43</v>
      </c>
      <c r="B92" s="22" t="s">
        <v>141</v>
      </c>
      <c r="C92" s="10">
        <v>3500</v>
      </c>
      <c r="D92" s="29">
        <f t="shared" si="108"/>
        <v>3500</v>
      </c>
      <c r="E92" s="11" t="s">
        <v>15</v>
      </c>
      <c r="F92" s="28" t="s">
        <v>451</v>
      </c>
      <c r="G92" s="29">
        <f t="shared" ref="G92" si="136">C92</f>
        <v>3500</v>
      </c>
      <c r="H92" s="12" t="str">
        <f t="shared" si="110"/>
        <v>หจก.โอพีซีหนองบัวลำภู 2018</v>
      </c>
      <c r="I92" s="29">
        <f t="shared" ref="I92" si="137">C92</f>
        <v>3500</v>
      </c>
      <c r="J92" s="13" t="s">
        <v>16</v>
      </c>
      <c r="K92" s="38" t="s">
        <v>142</v>
      </c>
    </row>
    <row r="93" spans="1:11" s="36" customFormat="1" ht="20.25">
      <c r="A93" s="16"/>
      <c r="B93" s="14"/>
      <c r="C93" s="15"/>
      <c r="D93" s="30"/>
      <c r="E93" s="16"/>
      <c r="F93" s="4"/>
      <c r="G93" s="31"/>
      <c r="H93" s="4"/>
      <c r="I93" s="4"/>
      <c r="J93" s="18" t="s">
        <v>17</v>
      </c>
      <c r="K93" s="39" t="s">
        <v>140</v>
      </c>
    </row>
    <row r="94" spans="1:11" s="36" customFormat="1" ht="20.25">
      <c r="A94" s="8">
        <v>44</v>
      </c>
      <c r="B94" s="9" t="s">
        <v>310</v>
      </c>
      <c r="C94" s="10">
        <v>299000</v>
      </c>
      <c r="D94" s="29">
        <f t="shared" si="108"/>
        <v>299000</v>
      </c>
      <c r="E94" s="11" t="s">
        <v>15</v>
      </c>
      <c r="F94" s="28" t="s">
        <v>41</v>
      </c>
      <c r="G94" s="29">
        <f t="shared" ref="G94" si="138">C94</f>
        <v>299000</v>
      </c>
      <c r="H94" s="12" t="str">
        <f t="shared" ref="H94" si="139">F94</f>
        <v>หจก.วีรวุฒิ คอนกรีต</v>
      </c>
      <c r="I94" s="29">
        <f t="shared" ref="I94" si="140">C94</f>
        <v>299000</v>
      </c>
      <c r="J94" s="13" t="s">
        <v>16</v>
      </c>
      <c r="K94" s="38" t="s">
        <v>311</v>
      </c>
    </row>
    <row r="95" spans="1:11" s="36" customFormat="1" ht="20.25">
      <c r="A95" s="4"/>
      <c r="B95" s="14" t="s">
        <v>309</v>
      </c>
      <c r="C95" s="15"/>
      <c r="D95" s="30"/>
      <c r="E95" s="16"/>
      <c r="F95" s="4"/>
      <c r="G95" s="31"/>
      <c r="H95" s="4"/>
      <c r="I95" s="4"/>
      <c r="J95" s="18" t="s">
        <v>17</v>
      </c>
      <c r="K95" s="39" t="s">
        <v>140</v>
      </c>
    </row>
    <row r="96" spans="1:11" ht="20.25">
      <c r="A96" s="8">
        <v>45</v>
      </c>
      <c r="B96" s="22" t="s">
        <v>143</v>
      </c>
      <c r="C96" s="10">
        <v>30000</v>
      </c>
      <c r="D96" s="29">
        <f t="shared" ref="D96" si="141">C96</f>
        <v>30000</v>
      </c>
      <c r="E96" s="11" t="s">
        <v>15</v>
      </c>
      <c r="F96" s="28" t="s">
        <v>44</v>
      </c>
      <c r="G96" s="29">
        <f t="shared" ref="G96" si="142">C96</f>
        <v>30000</v>
      </c>
      <c r="H96" s="28" t="str">
        <f>F96</f>
        <v>ร้านนานาภัณฑ์</v>
      </c>
      <c r="I96" s="29">
        <f t="shared" ref="I96" si="143">C96</f>
        <v>30000</v>
      </c>
      <c r="J96" s="13" t="s">
        <v>16</v>
      </c>
      <c r="K96" s="38" t="s">
        <v>144</v>
      </c>
    </row>
    <row r="97" spans="1:11" ht="20.25">
      <c r="A97" s="16"/>
      <c r="B97" s="14"/>
      <c r="C97" s="15"/>
      <c r="D97" s="30"/>
      <c r="E97" s="16"/>
      <c r="F97" s="4"/>
      <c r="G97" s="31"/>
      <c r="H97" s="4"/>
      <c r="I97" s="4"/>
      <c r="J97" s="18" t="s">
        <v>17</v>
      </c>
      <c r="K97" s="39" t="s">
        <v>145</v>
      </c>
    </row>
    <row r="98" spans="1:11" ht="20.25">
      <c r="A98" s="8">
        <v>46</v>
      </c>
      <c r="B98" s="22" t="s">
        <v>146</v>
      </c>
      <c r="C98" s="10">
        <v>6000</v>
      </c>
      <c r="D98" s="29">
        <f t="shared" ref="D98" si="144">C98</f>
        <v>6000</v>
      </c>
      <c r="E98" s="11" t="s">
        <v>15</v>
      </c>
      <c r="F98" s="37" t="s">
        <v>440</v>
      </c>
      <c r="G98" s="29">
        <f t="shared" ref="G98" si="145">C98</f>
        <v>6000</v>
      </c>
      <c r="H98" s="28" t="str">
        <f t="shared" ref="H98" si="146">F98</f>
        <v>ห้างหุ้นส่วนจำกัด เพื่อนเรียนนากลาง (2555)</v>
      </c>
      <c r="I98" s="29">
        <f t="shared" ref="I98" si="147">C98</f>
        <v>6000</v>
      </c>
      <c r="J98" s="13" t="s">
        <v>16</v>
      </c>
      <c r="K98" s="38" t="s">
        <v>147</v>
      </c>
    </row>
    <row r="99" spans="1:11" ht="20.25">
      <c r="A99" s="4"/>
      <c r="B99" s="14"/>
      <c r="C99" s="15"/>
      <c r="D99" s="30"/>
      <c r="E99" s="16"/>
      <c r="F99" s="4"/>
      <c r="G99" s="31"/>
      <c r="H99" s="4"/>
      <c r="I99" s="4"/>
      <c r="J99" s="18" t="s">
        <v>17</v>
      </c>
      <c r="K99" s="39" t="s">
        <v>145</v>
      </c>
    </row>
    <row r="100" spans="1:11" ht="20.25">
      <c r="A100" s="8">
        <v>47</v>
      </c>
      <c r="B100" s="9" t="s">
        <v>313</v>
      </c>
      <c r="C100" s="10">
        <v>6610</v>
      </c>
      <c r="D100" s="29">
        <f t="shared" ref="D100" si="148">C100</f>
        <v>6610</v>
      </c>
      <c r="E100" s="11" t="s">
        <v>15</v>
      </c>
      <c r="F100" s="28" t="s">
        <v>456</v>
      </c>
      <c r="G100" s="29">
        <f t="shared" ref="G100" si="149">C100</f>
        <v>6610</v>
      </c>
      <c r="H100" s="28" t="str">
        <f t="shared" ref="H100" si="150">F100</f>
        <v>ร้านโชคอนันต์</v>
      </c>
      <c r="I100" s="29">
        <f t="shared" ref="I100" si="151">C100</f>
        <v>6610</v>
      </c>
      <c r="J100" s="13" t="s">
        <v>16</v>
      </c>
      <c r="K100" s="38" t="s">
        <v>314</v>
      </c>
    </row>
    <row r="101" spans="1:11" ht="20.25">
      <c r="A101" s="16"/>
      <c r="B101" s="14"/>
      <c r="C101" s="15"/>
      <c r="D101" s="30"/>
      <c r="E101" s="16"/>
      <c r="F101" s="4"/>
      <c r="G101" s="31"/>
      <c r="H101" s="4"/>
      <c r="I101" s="4"/>
      <c r="J101" s="18" t="s">
        <v>17</v>
      </c>
      <c r="K101" s="39" t="s">
        <v>145</v>
      </c>
    </row>
    <row r="102" spans="1:11" ht="20.25">
      <c r="A102" s="8">
        <v>48</v>
      </c>
      <c r="B102" s="22" t="s">
        <v>112</v>
      </c>
      <c r="C102" s="10">
        <v>5840</v>
      </c>
      <c r="D102" s="29">
        <f t="shared" ref="D102" si="152">C102</f>
        <v>5840</v>
      </c>
      <c r="E102" s="11" t="s">
        <v>15</v>
      </c>
      <c r="F102" s="28" t="s">
        <v>446</v>
      </c>
      <c r="G102" s="29">
        <f t="shared" ref="G102" si="153">C102</f>
        <v>5840</v>
      </c>
      <c r="H102" s="28" t="str">
        <f t="shared" ref="H102" si="154">F102</f>
        <v> บริษัท บุญทวี รวมทรัพย์ จำกัด</v>
      </c>
      <c r="I102" s="29">
        <f t="shared" ref="I102" si="155">C102</f>
        <v>5840</v>
      </c>
      <c r="J102" s="13" t="s">
        <v>16</v>
      </c>
      <c r="K102" s="38" t="s">
        <v>148</v>
      </c>
    </row>
    <row r="103" spans="1:11" ht="20.25">
      <c r="A103" s="4"/>
      <c r="B103" s="14"/>
      <c r="C103" s="15"/>
      <c r="D103" s="30"/>
      <c r="E103" s="16"/>
      <c r="F103" s="4"/>
      <c r="G103" s="31"/>
      <c r="H103" s="4"/>
      <c r="I103" s="4"/>
      <c r="J103" s="18" t="s">
        <v>17</v>
      </c>
      <c r="K103" s="39" t="s">
        <v>149</v>
      </c>
    </row>
    <row r="104" spans="1:11" ht="20.25">
      <c r="A104" s="8">
        <v>49</v>
      </c>
      <c r="B104" s="22" t="s">
        <v>150</v>
      </c>
      <c r="C104" s="10">
        <v>16575</v>
      </c>
      <c r="D104" s="29">
        <f t="shared" ref="D104" si="156">C104</f>
        <v>16575</v>
      </c>
      <c r="E104" s="11" t="s">
        <v>15</v>
      </c>
      <c r="F104" s="37" t="s">
        <v>440</v>
      </c>
      <c r="G104" s="29">
        <f t="shared" ref="G104" si="157">C104</f>
        <v>16575</v>
      </c>
      <c r="H104" s="28" t="str">
        <f t="shared" ref="H104" si="158">F104</f>
        <v>ห้างหุ้นส่วนจำกัด เพื่อนเรียนนากลาง (2555)</v>
      </c>
      <c r="I104" s="29">
        <f t="shared" ref="I104" si="159">C104</f>
        <v>16575</v>
      </c>
      <c r="J104" s="13" t="s">
        <v>16</v>
      </c>
      <c r="K104" s="38" t="s">
        <v>151</v>
      </c>
    </row>
    <row r="105" spans="1:11" ht="20.25">
      <c r="A105" s="16"/>
      <c r="B105" s="14"/>
      <c r="C105" s="15"/>
      <c r="D105" s="30"/>
      <c r="E105" s="16"/>
      <c r="F105" s="4"/>
      <c r="G105" s="31"/>
      <c r="H105" s="4"/>
      <c r="I105" s="4"/>
      <c r="J105" s="18" t="s">
        <v>17</v>
      </c>
      <c r="K105" s="39" t="s">
        <v>149</v>
      </c>
    </row>
    <row r="106" spans="1:11" ht="20.25">
      <c r="A106" s="8">
        <v>50</v>
      </c>
      <c r="B106" s="22" t="s">
        <v>152</v>
      </c>
      <c r="C106" s="10">
        <v>36000</v>
      </c>
      <c r="D106" s="29">
        <f t="shared" ref="D106" si="160">C106</f>
        <v>36000</v>
      </c>
      <c r="E106" s="11" t="s">
        <v>15</v>
      </c>
      <c r="F106" s="28" t="s">
        <v>453</v>
      </c>
      <c r="G106" s="29">
        <f t="shared" ref="G106" si="161">C106</f>
        <v>36000</v>
      </c>
      <c r="H106" s="28" t="str">
        <f t="shared" ref="H106" si="162">F106</f>
        <v>ร้านเหนือฟ้า Shop</v>
      </c>
      <c r="I106" s="29">
        <f t="shared" ref="I106" si="163">C106</f>
        <v>36000</v>
      </c>
      <c r="J106" s="13" t="s">
        <v>16</v>
      </c>
      <c r="K106" s="38" t="s">
        <v>153</v>
      </c>
    </row>
    <row r="107" spans="1:11" ht="20.25">
      <c r="A107" s="4"/>
      <c r="B107" s="14"/>
      <c r="C107" s="15"/>
      <c r="D107" s="30"/>
      <c r="E107" s="16"/>
      <c r="F107" s="4"/>
      <c r="G107" s="31"/>
      <c r="H107" s="4"/>
      <c r="I107" s="4"/>
      <c r="J107" s="18" t="s">
        <v>17</v>
      </c>
      <c r="K107" s="39" t="s">
        <v>149</v>
      </c>
    </row>
    <row r="108" spans="1:11" ht="20.25">
      <c r="A108" s="8">
        <v>51</v>
      </c>
      <c r="B108" s="9" t="s">
        <v>154</v>
      </c>
      <c r="C108" s="10">
        <v>8315</v>
      </c>
      <c r="D108" s="29">
        <f t="shared" ref="D108:D114" si="164">C108</f>
        <v>8315</v>
      </c>
      <c r="E108" s="11" t="s">
        <v>15</v>
      </c>
      <c r="F108" s="28" t="s">
        <v>455</v>
      </c>
      <c r="G108" s="29">
        <f t="shared" ref="G108" si="165">C108</f>
        <v>8315</v>
      </c>
      <c r="H108" s="28" t="str">
        <f t="shared" ref="H108" si="166">F108</f>
        <v> หจก.บุญธรรมอิเล็คทริค</v>
      </c>
      <c r="I108" s="29">
        <f t="shared" ref="I108" si="167">C108</f>
        <v>8315</v>
      </c>
      <c r="J108" s="13" t="s">
        <v>16</v>
      </c>
      <c r="K108" s="38" t="s">
        <v>155</v>
      </c>
    </row>
    <row r="109" spans="1:11" ht="20.25">
      <c r="A109" s="16"/>
      <c r="B109" s="14"/>
      <c r="C109" s="15"/>
      <c r="D109" s="30"/>
      <c r="E109" s="16"/>
      <c r="F109" s="17"/>
      <c r="G109" s="31"/>
      <c r="H109" s="4"/>
      <c r="I109" s="4"/>
      <c r="J109" s="18" t="s">
        <v>17</v>
      </c>
      <c r="K109" s="39" t="s">
        <v>149</v>
      </c>
    </row>
    <row r="110" spans="1:11" ht="20.25">
      <c r="A110" s="8">
        <v>52</v>
      </c>
      <c r="B110" s="9" t="s">
        <v>156</v>
      </c>
      <c r="C110" s="10">
        <v>6000</v>
      </c>
      <c r="D110" s="29">
        <f t="shared" si="164"/>
        <v>6000</v>
      </c>
      <c r="E110" s="11" t="s">
        <v>15</v>
      </c>
      <c r="F110" s="28" t="s">
        <v>454</v>
      </c>
      <c r="G110" s="29">
        <f t="shared" ref="G110" si="168">C110</f>
        <v>6000</v>
      </c>
      <c r="H110" s="28" t="str">
        <f t="shared" ref="H110" si="169">F110</f>
        <v>ร้านแสงไทยโทรทัศน์</v>
      </c>
      <c r="I110" s="29">
        <f t="shared" ref="I110" si="170">C110</f>
        <v>6000</v>
      </c>
      <c r="J110" s="13" t="s">
        <v>16</v>
      </c>
      <c r="K110" s="38" t="s">
        <v>158</v>
      </c>
    </row>
    <row r="111" spans="1:11" ht="20.25">
      <c r="A111" s="4"/>
      <c r="B111" s="14" t="s">
        <v>157</v>
      </c>
      <c r="C111" s="15"/>
      <c r="D111" s="30"/>
      <c r="E111" s="16"/>
      <c r="F111" s="4"/>
      <c r="G111" s="31"/>
      <c r="H111" s="4"/>
      <c r="I111" s="4"/>
      <c r="J111" s="18" t="s">
        <v>17</v>
      </c>
      <c r="K111" s="39" t="s">
        <v>149</v>
      </c>
    </row>
    <row r="112" spans="1:11" ht="20.25">
      <c r="A112" s="8">
        <v>53</v>
      </c>
      <c r="B112" s="9" t="s">
        <v>159</v>
      </c>
      <c r="C112" s="10">
        <v>49710</v>
      </c>
      <c r="D112" s="29">
        <f t="shared" si="164"/>
        <v>49710</v>
      </c>
      <c r="E112" s="11" t="s">
        <v>15</v>
      </c>
      <c r="F112" s="65" t="s">
        <v>444</v>
      </c>
      <c r="G112" s="29">
        <f t="shared" ref="G112" si="171">C112</f>
        <v>49710</v>
      </c>
      <c r="H112" s="28" t="str">
        <f t="shared" ref="H112" si="172">F112</f>
        <v>ร้านชาติชายพาณิชย์</v>
      </c>
      <c r="I112" s="29">
        <f t="shared" ref="I112" si="173">C112</f>
        <v>49710</v>
      </c>
      <c r="J112" s="13" t="s">
        <v>16</v>
      </c>
      <c r="K112" s="38" t="s">
        <v>160</v>
      </c>
    </row>
    <row r="113" spans="1:11" ht="20.25">
      <c r="A113" s="16"/>
      <c r="B113" s="14"/>
      <c r="C113" s="15"/>
      <c r="D113" s="30"/>
      <c r="E113" s="16"/>
      <c r="F113" s="4"/>
      <c r="G113" s="31"/>
      <c r="H113" s="4"/>
      <c r="I113" s="4"/>
      <c r="J113" s="18" t="s">
        <v>17</v>
      </c>
      <c r="K113" s="39" t="s">
        <v>149</v>
      </c>
    </row>
    <row r="114" spans="1:11" ht="20.25">
      <c r="A114" s="8">
        <v>54</v>
      </c>
      <c r="B114" s="9" t="s">
        <v>21</v>
      </c>
      <c r="C114" s="10">
        <v>30100</v>
      </c>
      <c r="D114" s="29">
        <f t="shared" si="164"/>
        <v>30100</v>
      </c>
      <c r="E114" s="11" t="s">
        <v>15</v>
      </c>
      <c r="F114" s="37" t="s">
        <v>437</v>
      </c>
      <c r="G114" s="29">
        <f t="shared" ref="G114" si="174">C114</f>
        <v>30100</v>
      </c>
      <c r="H114" s="28" t="str">
        <f t="shared" ref="H114" si="175">F114</f>
        <v>บ.ซัสโก้ จำกัด มหาชน</v>
      </c>
      <c r="I114" s="29">
        <f t="shared" ref="I114" si="176">C114</f>
        <v>30100</v>
      </c>
      <c r="J114" s="13" t="s">
        <v>16</v>
      </c>
      <c r="K114" s="38" t="s">
        <v>161</v>
      </c>
    </row>
    <row r="115" spans="1:11" ht="20.25">
      <c r="A115" s="4"/>
      <c r="B115" s="14"/>
      <c r="C115" s="15"/>
      <c r="D115" s="30"/>
      <c r="E115" s="16"/>
      <c r="F115" s="4"/>
      <c r="G115" s="31"/>
      <c r="H115" s="4"/>
      <c r="I115" s="4"/>
      <c r="J115" s="18" t="s">
        <v>17</v>
      </c>
      <c r="K115" s="39" t="s">
        <v>162</v>
      </c>
    </row>
    <row r="116" spans="1:11" ht="20.25">
      <c r="A116" s="8">
        <v>55</v>
      </c>
      <c r="B116" s="22" t="s">
        <v>316</v>
      </c>
      <c r="C116" s="10">
        <v>299000</v>
      </c>
      <c r="D116" s="29">
        <f t="shared" ref="D116" si="177">C116</f>
        <v>299000</v>
      </c>
      <c r="E116" s="11" t="s">
        <v>15</v>
      </c>
      <c r="F116" s="28" t="s">
        <v>318</v>
      </c>
      <c r="G116" s="29">
        <f t="shared" ref="G116" si="178">C116</f>
        <v>299000</v>
      </c>
      <c r="H116" s="28" t="s">
        <v>318</v>
      </c>
      <c r="I116" s="29">
        <f t="shared" ref="I116" si="179">C116</f>
        <v>299000</v>
      </c>
      <c r="J116" s="13" t="s">
        <v>16</v>
      </c>
      <c r="K116" s="38" t="s">
        <v>319</v>
      </c>
    </row>
    <row r="117" spans="1:11" ht="20.25">
      <c r="A117" s="16"/>
      <c r="B117" s="49" t="s">
        <v>317</v>
      </c>
      <c r="C117" s="15"/>
      <c r="D117" s="30"/>
      <c r="E117" s="16"/>
      <c r="F117" s="4"/>
      <c r="G117" s="31"/>
      <c r="H117" s="4"/>
      <c r="I117" s="4"/>
      <c r="J117" s="18" t="s">
        <v>17</v>
      </c>
      <c r="K117" s="39" t="s">
        <v>320</v>
      </c>
    </row>
    <row r="118" spans="1:11" ht="20.25">
      <c r="A118" s="8">
        <v>56</v>
      </c>
      <c r="B118" s="22" t="s">
        <v>22</v>
      </c>
      <c r="C118" s="10">
        <v>5000</v>
      </c>
      <c r="D118" s="29">
        <f t="shared" ref="D118" si="180">C118</f>
        <v>5000</v>
      </c>
      <c r="E118" s="11" t="s">
        <v>15</v>
      </c>
      <c r="F118" s="28" t="s">
        <v>451</v>
      </c>
      <c r="G118" s="29">
        <f t="shared" ref="G118" si="181">C118</f>
        <v>5000</v>
      </c>
      <c r="H118" s="28" t="str">
        <f t="shared" ref="H118" si="182">F118</f>
        <v>หจก.โอพีซีหนองบัวลำภู 2018</v>
      </c>
      <c r="I118" s="29">
        <f t="shared" ref="I118" si="183">C118</f>
        <v>5000</v>
      </c>
      <c r="J118" s="13" t="s">
        <v>16</v>
      </c>
      <c r="K118" s="38" t="s">
        <v>163</v>
      </c>
    </row>
    <row r="119" spans="1:11" ht="20.25">
      <c r="A119" s="4"/>
      <c r="B119" s="49"/>
      <c r="C119" s="15"/>
      <c r="D119" s="30"/>
      <c r="E119" s="16"/>
      <c r="F119" s="4"/>
      <c r="G119" s="31"/>
      <c r="H119" s="4"/>
      <c r="I119" s="4"/>
      <c r="J119" s="18" t="s">
        <v>17</v>
      </c>
      <c r="K119" s="39" t="s">
        <v>164</v>
      </c>
    </row>
    <row r="120" spans="1:11" ht="20.25">
      <c r="A120" s="8">
        <v>57</v>
      </c>
      <c r="B120" s="22" t="s">
        <v>165</v>
      </c>
      <c r="C120" s="10">
        <v>3500</v>
      </c>
      <c r="D120" s="29">
        <f t="shared" ref="D120" si="184">C120</f>
        <v>3500</v>
      </c>
      <c r="E120" s="11" t="s">
        <v>15</v>
      </c>
      <c r="F120" s="28" t="s">
        <v>451</v>
      </c>
      <c r="G120" s="29">
        <f t="shared" ref="G120" si="185">C120</f>
        <v>3500</v>
      </c>
      <c r="H120" s="28" t="str">
        <f t="shared" ref="H120" si="186">F120</f>
        <v>หจก.โอพีซีหนองบัวลำภู 2018</v>
      </c>
      <c r="I120" s="29">
        <f t="shared" ref="I120" si="187">C120</f>
        <v>3500</v>
      </c>
      <c r="J120" s="13" t="s">
        <v>16</v>
      </c>
      <c r="K120" s="38" t="s">
        <v>166</v>
      </c>
    </row>
    <row r="121" spans="1:11" ht="20.25">
      <c r="A121" s="16"/>
      <c r="B121" s="49"/>
      <c r="C121" s="15"/>
      <c r="D121" s="30"/>
      <c r="E121" s="16"/>
      <c r="F121" s="4"/>
      <c r="G121" s="31"/>
      <c r="H121" s="4"/>
      <c r="I121" s="4"/>
      <c r="J121" s="18" t="s">
        <v>17</v>
      </c>
      <c r="K121" s="39" t="s">
        <v>315</v>
      </c>
    </row>
    <row r="122" spans="1:11" ht="20.25">
      <c r="A122" s="8">
        <v>58</v>
      </c>
      <c r="B122" s="22" t="s">
        <v>95</v>
      </c>
      <c r="C122" s="10">
        <v>2480</v>
      </c>
      <c r="D122" s="29">
        <f t="shared" ref="D122" si="188">C122</f>
        <v>2480</v>
      </c>
      <c r="E122" s="11" t="s">
        <v>15</v>
      </c>
      <c r="F122" s="37" t="s">
        <v>440</v>
      </c>
      <c r="G122" s="29">
        <f t="shared" ref="G122" si="189">C122</f>
        <v>2480</v>
      </c>
      <c r="H122" s="28" t="str">
        <f>F122</f>
        <v>ห้างหุ้นส่วนจำกัด เพื่อนเรียนนากลาง (2555)</v>
      </c>
      <c r="I122" s="29">
        <f t="shared" ref="I122" si="190">C122</f>
        <v>2480</v>
      </c>
      <c r="J122" s="13" t="s">
        <v>16</v>
      </c>
      <c r="K122" s="38" t="s">
        <v>168</v>
      </c>
    </row>
    <row r="123" spans="1:11" ht="20.25">
      <c r="A123" s="4"/>
      <c r="B123" s="14"/>
      <c r="C123" s="15"/>
      <c r="D123" s="30"/>
      <c r="E123" s="16"/>
      <c r="F123" s="4"/>
      <c r="G123" s="31"/>
      <c r="H123" s="4"/>
      <c r="I123" s="4"/>
      <c r="J123" s="18" t="s">
        <v>17</v>
      </c>
      <c r="K123" s="39" t="s">
        <v>169</v>
      </c>
    </row>
    <row r="124" spans="1:11" ht="20.25">
      <c r="A124" s="8">
        <v>59</v>
      </c>
      <c r="B124" s="22" t="s">
        <v>167</v>
      </c>
      <c r="C124" s="10">
        <v>5400</v>
      </c>
      <c r="D124" s="29">
        <f t="shared" ref="D124" si="191">C124</f>
        <v>5400</v>
      </c>
      <c r="E124" s="11" t="s">
        <v>15</v>
      </c>
      <c r="F124" s="28" t="s">
        <v>457</v>
      </c>
      <c r="G124" s="29">
        <f t="shared" ref="G124" si="192">C124</f>
        <v>5400</v>
      </c>
      <c r="H124" s="28" t="str">
        <f t="shared" ref="H124" si="193">F124</f>
        <v>ร้านเอ็นบีพี โอเอ</v>
      </c>
      <c r="I124" s="29">
        <f t="shared" ref="I124" si="194">C124</f>
        <v>5400</v>
      </c>
      <c r="J124" s="13" t="s">
        <v>16</v>
      </c>
      <c r="K124" s="38" t="s">
        <v>170</v>
      </c>
    </row>
    <row r="125" spans="1:11" ht="20.25">
      <c r="A125" s="16"/>
      <c r="B125" s="14"/>
      <c r="C125" s="15"/>
      <c r="D125" s="30"/>
      <c r="E125" s="16"/>
      <c r="F125" s="4"/>
      <c r="G125" s="31"/>
      <c r="H125" s="4"/>
      <c r="I125" s="4"/>
      <c r="J125" s="18" t="s">
        <v>17</v>
      </c>
      <c r="K125" s="39" t="s">
        <v>169</v>
      </c>
    </row>
    <row r="126" spans="1:11" ht="20.25">
      <c r="A126" s="8">
        <v>60</v>
      </c>
      <c r="B126" s="22" t="s">
        <v>321</v>
      </c>
      <c r="C126" s="10">
        <v>4000</v>
      </c>
      <c r="D126" s="29">
        <f t="shared" ref="D126" si="195">C126</f>
        <v>4000</v>
      </c>
      <c r="E126" s="11" t="s">
        <v>15</v>
      </c>
      <c r="F126" s="28" t="s">
        <v>458</v>
      </c>
      <c r="G126" s="29">
        <f t="shared" ref="G126" si="196">C126</f>
        <v>4000</v>
      </c>
      <c r="H126" s="28" t="str">
        <f t="shared" ref="H126" si="197">F126</f>
        <v>เชิดชัยการช่าง</v>
      </c>
      <c r="I126" s="29">
        <f t="shared" ref="I126" si="198">C126</f>
        <v>4000</v>
      </c>
      <c r="J126" s="13" t="s">
        <v>16</v>
      </c>
      <c r="K126" s="38" t="s">
        <v>322</v>
      </c>
    </row>
    <row r="127" spans="1:11" ht="20.25">
      <c r="A127" s="4"/>
      <c r="B127" s="49"/>
      <c r="C127" s="15"/>
      <c r="D127" s="30"/>
      <c r="E127" s="16"/>
      <c r="F127" s="4"/>
      <c r="G127" s="31"/>
      <c r="H127" s="4"/>
      <c r="I127" s="4"/>
      <c r="J127" s="18" t="s">
        <v>17</v>
      </c>
      <c r="K127" s="39" t="s">
        <v>169</v>
      </c>
    </row>
    <row r="128" spans="1:11" ht="20.25">
      <c r="A128" s="8">
        <v>61</v>
      </c>
      <c r="B128" s="22" t="s">
        <v>24</v>
      </c>
      <c r="C128" s="10">
        <v>555</v>
      </c>
      <c r="D128" s="29">
        <f t="shared" ref="D128" si="199">C128</f>
        <v>555</v>
      </c>
      <c r="E128" s="11" t="s">
        <v>15</v>
      </c>
      <c r="F128" s="28" t="s">
        <v>43</v>
      </c>
      <c r="G128" s="29">
        <f t="shared" ref="G128" si="200">C128</f>
        <v>555</v>
      </c>
      <c r="H128" s="28" t="str">
        <f t="shared" ref="H128" si="201">F128</f>
        <v>หจก.น้ำดื่มสายฝน 2013</v>
      </c>
      <c r="I128" s="29">
        <f t="shared" ref="I128" si="202">C128</f>
        <v>555</v>
      </c>
      <c r="J128" s="13" t="s">
        <v>16</v>
      </c>
      <c r="K128" s="38" t="s">
        <v>171</v>
      </c>
    </row>
    <row r="129" spans="1:11" ht="20.25">
      <c r="A129" s="16"/>
      <c r="B129" s="14"/>
      <c r="C129" s="15"/>
      <c r="D129" s="30"/>
      <c r="E129" s="16"/>
      <c r="F129" s="4"/>
      <c r="G129" s="31"/>
      <c r="H129" s="4"/>
      <c r="I129" s="4"/>
      <c r="J129" s="18" t="s">
        <v>17</v>
      </c>
      <c r="K129" s="39" t="s">
        <v>172</v>
      </c>
    </row>
    <row r="130" spans="1:11" ht="20.25">
      <c r="A130" s="8">
        <v>62</v>
      </c>
      <c r="B130" s="22" t="s">
        <v>173</v>
      </c>
      <c r="C130" s="10">
        <v>10238</v>
      </c>
      <c r="D130" s="29">
        <f t="shared" ref="D130" si="203">C130</f>
        <v>10238</v>
      </c>
      <c r="E130" s="11" t="s">
        <v>15</v>
      </c>
      <c r="F130" s="37" t="s">
        <v>440</v>
      </c>
      <c r="G130" s="29">
        <f t="shared" ref="G130" si="204">C130</f>
        <v>10238</v>
      </c>
      <c r="H130" s="28" t="str">
        <f t="shared" ref="H130" si="205">F130</f>
        <v>ห้างหุ้นส่วนจำกัด เพื่อนเรียนนากลาง (2555)</v>
      </c>
      <c r="I130" s="29">
        <f t="shared" ref="I130" si="206">C130</f>
        <v>10238</v>
      </c>
      <c r="J130" s="13" t="s">
        <v>16</v>
      </c>
      <c r="K130" s="38" t="s">
        <v>174</v>
      </c>
    </row>
    <row r="131" spans="1:11" ht="20.25">
      <c r="A131" s="4"/>
      <c r="B131" s="14"/>
      <c r="C131" s="15"/>
      <c r="D131" s="30"/>
      <c r="E131" s="16"/>
      <c r="F131" s="4"/>
      <c r="G131" s="31"/>
      <c r="H131" s="4"/>
      <c r="I131" s="4"/>
      <c r="J131" s="18" t="s">
        <v>17</v>
      </c>
      <c r="K131" s="39" t="s">
        <v>172</v>
      </c>
    </row>
    <row r="132" spans="1:11" ht="20.25">
      <c r="A132" s="8">
        <v>63</v>
      </c>
      <c r="B132" s="22" t="s">
        <v>323</v>
      </c>
      <c r="C132" s="10">
        <v>720</v>
      </c>
      <c r="D132" s="29">
        <f t="shared" ref="D132" si="207">C132</f>
        <v>720</v>
      </c>
      <c r="E132" s="11" t="s">
        <v>15</v>
      </c>
      <c r="F132" s="37" t="s">
        <v>448</v>
      </c>
      <c r="G132" s="29">
        <f t="shared" ref="G132" si="208">C132</f>
        <v>720</v>
      </c>
      <c r="H132" s="28" t="str">
        <f t="shared" ref="H132" si="209">F132</f>
        <v>ร้านนากลางอิงค์เจ็ท</v>
      </c>
      <c r="I132" s="29">
        <f t="shared" ref="I132" si="210">C132</f>
        <v>720</v>
      </c>
      <c r="J132" s="13" t="s">
        <v>16</v>
      </c>
      <c r="K132" s="38" t="s">
        <v>324</v>
      </c>
    </row>
    <row r="133" spans="1:11" ht="20.25">
      <c r="A133" s="16"/>
      <c r="B133" s="49"/>
      <c r="C133" s="15"/>
      <c r="D133" s="30"/>
      <c r="E133" s="16"/>
      <c r="F133" s="4"/>
      <c r="G133" s="31"/>
      <c r="H133" s="4"/>
      <c r="I133" s="4"/>
      <c r="J133" s="18" t="s">
        <v>17</v>
      </c>
      <c r="K133" s="39" t="s">
        <v>172</v>
      </c>
    </row>
    <row r="134" spans="1:11" ht="20.25">
      <c r="A134" s="8">
        <v>64</v>
      </c>
      <c r="B134" s="22" t="s">
        <v>18</v>
      </c>
      <c r="C134" s="10">
        <v>1050</v>
      </c>
      <c r="D134" s="29">
        <f t="shared" ref="D134" si="211">C134</f>
        <v>1050</v>
      </c>
      <c r="E134" s="11" t="s">
        <v>15</v>
      </c>
      <c r="F134" s="28" t="s">
        <v>34</v>
      </c>
      <c r="G134" s="29">
        <f t="shared" ref="G134" si="212">C134</f>
        <v>1050</v>
      </c>
      <c r="H134" s="28" t="str">
        <f t="shared" ref="H134" si="213">F134</f>
        <v>นายศราวุธ ชุ่มนาเสียว</v>
      </c>
      <c r="I134" s="29">
        <f t="shared" ref="I134" si="214">C134</f>
        <v>1050</v>
      </c>
      <c r="J134" s="13" t="s">
        <v>16</v>
      </c>
      <c r="K134" s="38" t="s">
        <v>325</v>
      </c>
    </row>
    <row r="135" spans="1:11" ht="20.25">
      <c r="A135" s="4"/>
      <c r="B135" s="49"/>
      <c r="C135" s="15"/>
      <c r="D135" s="30"/>
      <c r="E135" s="16"/>
      <c r="F135" s="4"/>
      <c r="G135" s="31"/>
      <c r="H135" s="4"/>
      <c r="I135" s="4"/>
      <c r="J135" s="18" t="s">
        <v>17</v>
      </c>
      <c r="K135" s="39" t="s">
        <v>172</v>
      </c>
    </row>
    <row r="136" spans="1:11" ht="20.25">
      <c r="A136" s="8">
        <v>65</v>
      </c>
      <c r="B136" s="22" t="s">
        <v>175</v>
      </c>
      <c r="C136" s="10">
        <v>24100</v>
      </c>
      <c r="D136" s="29">
        <f t="shared" ref="D136" si="215">C136</f>
        <v>24100</v>
      </c>
      <c r="E136" s="11" t="s">
        <v>15</v>
      </c>
      <c r="F136" s="28" t="s">
        <v>459</v>
      </c>
      <c r="G136" s="29">
        <f t="shared" ref="G136" si="216">C136</f>
        <v>24100</v>
      </c>
      <c r="H136" s="28" t="str">
        <f t="shared" ref="H136" si="217">F136</f>
        <v>ร้านลำภูสัตวแพทย์</v>
      </c>
      <c r="I136" s="29">
        <f t="shared" ref="I136" si="218">C136</f>
        <v>24100</v>
      </c>
      <c r="J136" s="13" t="s">
        <v>16</v>
      </c>
      <c r="K136" s="38" t="s">
        <v>176</v>
      </c>
    </row>
    <row r="137" spans="1:11" ht="20.25">
      <c r="A137" s="16"/>
      <c r="B137" s="14"/>
      <c r="C137" s="15"/>
      <c r="D137" s="30"/>
      <c r="E137" s="16"/>
      <c r="F137" s="4"/>
      <c r="G137" s="31"/>
      <c r="H137" s="4"/>
      <c r="I137" s="4"/>
      <c r="J137" s="18" t="s">
        <v>17</v>
      </c>
      <c r="K137" s="39" t="s">
        <v>177</v>
      </c>
    </row>
    <row r="138" spans="1:11" ht="20.25">
      <c r="A138" s="8">
        <v>66</v>
      </c>
      <c r="B138" s="9" t="s">
        <v>178</v>
      </c>
      <c r="C138" s="10">
        <v>1340</v>
      </c>
      <c r="D138" s="29">
        <f t="shared" ref="D138:D144" si="219">C138</f>
        <v>1340</v>
      </c>
      <c r="E138" s="11" t="s">
        <v>15</v>
      </c>
      <c r="F138" s="37" t="s">
        <v>440</v>
      </c>
      <c r="G138" s="29">
        <f t="shared" ref="G138" si="220">C138</f>
        <v>1340</v>
      </c>
      <c r="H138" s="28" t="str">
        <f t="shared" ref="H138" si="221">F138</f>
        <v>ห้างหุ้นส่วนจำกัด เพื่อนเรียนนากลาง (2555)</v>
      </c>
      <c r="I138" s="29">
        <f t="shared" ref="I138" si="222">C138</f>
        <v>1340</v>
      </c>
      <c r="J138" s="13" t="s">
        <v>16</v>
      </c>
      <c r="K138" s="38" t="s">
        <v>179</v>
      </c>
    </row>
    <row r="139" spans="1:11" ht="20.25">
      <c r="A139" s="4"/>
      <c r="B139" s="14"/>
      <c r="C139" s="15"/>
      <c r="D139" s="30"/>
      <c r="E139" s="16"/>
      <c r="F139" s="17"/>
      <c r="G139" s="31"/>
      <c r="H139" s="4"/>
      <c r="I139" s="4"/>
      <c r="J139" s="18" t="s">
        <v>17</v>
      </c>
      <c r="K139" s="39" t="s">
        <v>180</v>
      </c>
    </row>
    <row r="140" spans="1:11" ht="20.25">
      <c r="A140" s="8">
        <v>67</v>
      </c>
      <c r="B140" s="9" t="s">
        <v>181</v>
      </c>
      <c r="C140" s="10">
        <v>13310</v>
      </c>
      <c r="D140" s="29">
        <f t="shared" si="219"/>
        <v>13310</v>
      </c>
      <c r="E140" s="11" t="s">
        <v>15</v>
      </c>
      <c r="F140" s="37" t="s">
        <v>440</v>
      </c>
      <c r="G140" s="29">
        <f t="shared" ref="G140" si="223">C140</f>
        <v>13310</v>
      </c>
      <c r="H140" s="28" t="str">
        <f t="shared" ref="H140" si="224">F140</f>
        <v>ห้างหุ้นส่วนจำกัด เพื่อนเรียนนากลาง (2555)</v>
      </c>
      <c r="I140" s="29">
        <f t="shared" ref="I140" si="225">C140</f>
        <v>13310</v>
      </c>
      <c r="J140" s="13" t="s">
        <v>16</v>
      </c>
      <c r="K140" s="38" t="s">
        <v>182</v>
      </c>
    </row>
    <row r="141" spans="1:11" ht="20.25">
      <c r="A141" s="16"/>
      <c r="B141" s="14"/>
      <c r="C141" s="15"/>
      <c r="D141" s="30"/>
      <c r="E141" s="16"/>
      <c r="F141" s="4"/>
      <c r="G141" s="31"/>
      <c r="H141" s="4"/>
      <c r="I141" s="4"/>
      <c r="J141" s="18" t="s">
        <v>17</v>
      </c>
      <c r="K141" s="39" t="s">
        <v>180</v>
      </c>
    </row>
    <row r="142" spans="1:11" ht="20.25">
      <c r="A142" s="8">
        <v>68</v>
      </c>
      <c r="B142" s="22" t="s">
        <v>183</v>
      </c>
      <c r="C142" s="10">
        <v>16335</v>
      </c>
      <c r="D142" s="29">
        <f t="shared" si="219"/>
        <v>16335</v>
      </c>
      <c r="E142" s="11" t="s">
        <v>15</v>
      </c>
      <c r="F142" s="28" t="s">
        <v>40</v>
      </c>
      <c r="G142" s="29">
        <f t="shared" ref="G142" si="226">C142</f>
        <v>16335</v>
      </c>
      <c r="H142" s="28" t="str">
        <f t="shared" ref="H142" si="227">F142</f>
        <v>ร้านเด่นเจริญวัสดุ</v>
      </c>
      <c r="I142" s="29">
        <f t="shared" ref="I142" si="228">C142</f>
        <v>16335</v>
      </c>
      <c r="J142" s="13" t="s">
        <v>16</v>
      </c>
      <c r="K142" s="38" t="s">
        <v>185</v>
      </c>
    </row>
    <row r="143" spans="1:11" ht="20.25">
      <c r="A143" s="4"/>
      <c r="B143" s="14" t="s">
        <v>184</v>
      </c>
      <c r="C143" s="15"/>
      <c r="D143" s="30"/>
      <c r="E143" s="16"/>
      <c r="F143" s="4"/>
      <c r="G143" s="31"/>
      <c r="H143" s="4"/>
      <c r="I143" s="4"/>
      <c r="J143" s="18" t="s">
        <v>17</v>
      </c>
      <c r="K143" s="39" t="s">
        <v>180</v>
      </c>
    </row>
    <row r="144" spans="1:11" ht="20.25">
      <c r="A144" s="8">
        <v>69</v>
      </c>
      <c r="B144" s="9" t="s">
        <v>21</v>
      </c>
      <c r="C144" s="10">
        <v>10300</v>
      </c>
      <c r="D144" s="29">
        <f t="shared" si="219"/>
        <v>10300</v>
      </c>
      <c r="E144" s="11" t="s">
        <v>15</v>
      </c>
      <c r="F144" s="37" t="s">
        <v>437</v>
      </c>
      <c r="G144" s="29">
        <f t="shared" ref="G144" si="229">C144</f>
        <v>10300</v>
      </c>
      <c r="H144" s="28" t="str">
        <f t="shared" ref="H144" si="230">F144</f>
        <v>บ.ซัสโก้ จำกัด มหาชน</v>
      </c>
      <c r="I144" s="29">
        <f t="shared" ref="I144" si="231">C144</f>
        <v>10300</v>
      </c>
      <c r="J144" s="13" t="s">
        <v>16</v>
      </c>
      <c r="K144" s="38" t="s">
        <v>186</v>
      </c>
    </row>
    <row r="145" spans="1:11" ht="20.25">
      <c r="A145" s="16"/>
      <c r="B145" s="14"/>
      <c r="C145" s="15"/>
      <c r="D145" s="30"/>
      <c r="E145" s="16"/>
      <c r="F145" s="4"/>
      <c r="G145" s="31"/>
      <c r="H145" s="4"/>
      <c r="I145" s="4"/>
      <c r="J145" s="18" t="s">
        <v>17</v>
      </c>
      <c r="K145" s="39" t="s">
        <v>180</v>
      </c>
    </row>
    <row r="146" spans="1:11" ht="20.25">
      <c r="A146" s="8">
        <v>70</v>
      </c>
      <c r="B146" s="22" t="s">
        <v>187</v>
      </c>
      <c r="C146" s="10">
        <v>6650</v>
      </c>
      <c r="D146" s="29">
        <f t="shared" ref="D146" si="232">C146</f>
        <v>6650</v>
      </c>
      <c r="E146" s="11" t="s">
        <v>15</v>
      </c>
      <c r="F146" s="28" t="s">
        <v>446</v>
      </c>
      <c r="G146" s="29">
        <f t="shared" ref="G146" si="233">C146</f>
        <v>6650</v>
      </c>
      <c r="H146" s="28" t="str">
        <f t="shared" ref="H146" si="234">F146</f>
        <v> บริษัท บุญทวี รวมทรัพย์ จำกัด</v>
      </c>
      <c r="I146" s="29">
        <f t="shared" ref="I146" si="235">C146</f>
        <v>6650</v>
      </c>
      <c r="J146" s="13" t="s">
        <v>16</v>
      </c>
      <c r="K146" s="38" t="s">
        <v>188</v>
      </c>
    </row>
    <row r="147" spans="1:11" ht="20.25">
      <c r="A147" s="4"/>
      <c r="B147" s="49"/>
      <c r="C147" s="15"/>
      <c r="D147" s="30"/>
      <c r="E147" s="16"/>
      <c r="F147" s="4"/>
      <c r="G147" s="31"/>
      <c r="H147" s="4"/>
      <c r="I147" s="4"/>
      <c r="J147" s="18" t="s">
        <v>17</v>
      </c>
      <c r="K147" s="39" t="s">
        <v>180</v>
      </c>
    </row>
    <row r="148" spans="1:11" ht="20.25">
      <c r="A148" s="8">
        <v>71</v>
      </c>
      <c r="B148" s="22" t="s">
        <v>189</v>
      </c>
      <c r="C148" s="26">
        <v>45846.28</v>
      </c>
      <c r="D148" s="48">
        <f t="shared" ref="D148" si="236">C148</f>
        <v>45846.28</v>
      </c>
      <c r="E148" s="11" t="s">
        <v>15</v>
      </c>
      <c r="F148" s="12" t="s">
        <v>430</v>
      </c>
      <c r="G148" s="48">
        <f t="shared" ref="G148" si="237">C148</f>
        <v>45846.28</v>
      </c>
      <c r="H148" s="28" t="str">
        <f t="shared" ref="H148" si="238">F148</f>
        <v>บ.หนองบัวแดรี่ จำกัด</v>
      </c>
      <c r="I148" s="48">
        <f t="shared" ref="I148" si="239">C148</f>
        <v>45846.28</v>
      </c>
      <c r="J148" s="13" t="s">
        <v>16</v>
      </c>
      <c r="K148" s="38" t="s">
        <v>190</v>
      </c>
    </row>
    <row r="149" spans="1:11" ht="20.25">
      <c r="A149" s="16"/>
      <c r="B149" s="49"/>
      <c r="C149" s="15"/>
      <c r="D149" s="30"/>
      <c r="E149" s="16"/>
      <c r="F149" s="4"/>
      <c r="G149" s="31"/>
      <c r="H149" s="4"/>
      <c r="I149" s="4"/>
      <c r="J149" s="18" t="s">
        <v>17</v>
      </c>
      <c r="K149" s="39" t="s">
        <v>191</v>
      </c>
    </row>
    <row r="150" spans="1:11" ht="20.25">
      <c r="A150" s="8">
        <v>72</v>
      </c>
      <c r="B150" s="22" t="s">
        <v>192</v>
      </c>
      <c r="C150" s="10">
        <v>6900</v>
      </c>
      <c r="D150" s="29">
        <f t="shared" ref="D150" si="240">C150</f>
        <v>6900</v>
      </c>
      <c r="E150" s="11" t="s">
        <v>15</v>
      </c>
      <c r="F150" s="28" t="s">
        <v>44</v>
      </c>
      <c r="G150" s="29">
        <f t="shared" ref="G150" si="241">C150</f>
        <v>6900</v>
      </c>
      <c r="H150" s="28" t="str">
        <f t="shared" ref="H150" si="242">F150</f>
        <v>ร้านนานาภัณฑ์</v>
      </c>
      <c r="I150" s="29">
        <f t="shared" ref="I150" si="243">C150</f>
        <v>6900</v>
      </c>
      <c r="J150" s="13" t="s">
        <v>16</v>
      </c>
      <c r="K150" s="38" t="s">
        <v>194</v>
      </c>
    </row>
    <row r="151" spans="1:11" ht="20.25">
      <c r="A151" s="4"/>
      <c r="B151" s="49" t="s">
        <v>193</v>
      </c>
      <c r="C151" s="15"/>
      <c r="D151" s="30"/>
      <c r="E151" s="16"/>
      <c r="F151" s="4"/>
      <c r="G151" s="31"/>
      <c r="H151" s="4"/>
      <c r="I151" s="4"/>
      <c r="J151" s="18" t="s">
        <v>17</v>
      </c>
      <c r="K151" s="39" t="s">
        <v>191</v>
      </c>
    </row>
    <row r="152" spans="1:11" ht="20.25">
      <c r="A152" s="8">
        <v>73</v>
      </c>
      <c r="B152" s="22" t="s">
        <v>195</v>
      </c>
      <c r="C152" s="10">
        <v>13850</v>
      </c>
      <c r="D152" s="29">
        <f t="shared" ref="D152" si="244">C152</f>
        <v>13850</v>
      </c>
      <c r="E152" s="11" t="s">
        <v>15</v>
      </c>
      <c r="F152" s="28" t="s">
        <v>455</v>
      </c>
      <c r="G152" s="29">
        <f t="shared" ref="G152" si="245">C152</f>
        <v>13850</v>
      </c>
      <c r="H152" s="28" t="str">
        <f t="shared" ref="H152" si="246">F152</f>
        <v> หจก.บุญธรรมอิเล็คทริค</v>
      </c>
      <c r="I152" s="29">
        <f t="shared" ref="I152" si="247">C152</f>
        <v>13850</v>
      </c>
      <c r="J152" s="13" t="s">
        <v>16</v>
      </c>
      <c r="K152" s="38" t="s">
        <v>196</v>
      </c>
    </row>
    <row r="153" spans="1:11" ht="20.25">
      <c r="A153" s="16"/>
      <c r="B153" s="49"/>
      <c r="C153" s="15"/>
      <c r="D153" s="30"/>
      <c r="E153" s="16"/>
      <c r="F153" s="4"/>
      <c r="G153" s="31"/>
      <c r="H153" s="4"/>
      <c r="I153" s="4"/>
      <c r="J153" s="18" t="s">
        <v>17</v>
      </c>
      <c r="K153" s="39" t="s">
        <v>191</v>
      </c>
    </row>
    <row r="154" spans="1:11" ht="20.25">
      <c r="A154" s="8">
        <v>74</v>
      </c>
      <c r="B154" s="22" t="s">
        <v>23</v>
      </c>
      <c r="C154" s="10">
        <v>3890</v>
      </c>
      <c r="D154" s="29">
        <f t="shared" ref="D154" si="248">C154</f>
        <v>3890</v>
      </c>
      <c r="E154" s="11" t="s">
        <v>15</v>
      </c>
      <c r="F154" s="28" t="s">
        <v>446</v>
      </c>
      <c r="G154" s="29">
        <f t="shared" ref="G154" si="249">C154</f>
        <v>3890</v>
      </c>
      <c r="H154" s="28" t="str">
        <f t="shared" ref="H154" si="250">F154</f>
        <v> บริษัท บุญทวี รวมทรัพย์ จำกัด</v>
      </c>
      <c r="I154" s="29">
        <f t="shared" ref="I154" si="251">C154</f>
        <v>3890</v>
      </c>
      <c r="J154" s="13" t="s">
        <v>16</v>
      </c>
      <c r="K154" s="38" t="s">
        <v>197</v>
      </c>
    </row>
    <row r="155" spans="1:11" ht="20.25">
      <c r="A155" s="4"/>
      <c r="B155" s="49"/>
      <c r="C155" s="15"/>
      <c r="D155" s="30"/>
      <c r="E155" s="16"/>
      <c r="F155" s="4"/>
      <c r="G155" s="31"/>
      <c r="H155" s="4"/>
      <c r="I155" s="4"/>
      <c r="J155" s="18" t="s">
        <v>17</v>
      </c>
      <c r="K155" s="39" t="s">
        <v>191</v>
      </c>
    </row>
    <row r="156" spans="1:11" ht="20.25">
      <c r="A156" s="8">
        <v>75</v>
      </c>
      <c r="B156" s="22" t="s">
        <v>326</v>
      </c>
      <c r="C156" s="10">
        <v>58000</v>
      </c>
      <c r="D156" s="29">
        <f t="shared" ref="D156" si="252">C156</f>
        <v>58000</v>
      </c>
      <c r="E156" s="11" t="s">
        <v>15</v>
      </c>
      <c r="F156" s="28" t="s">
        <v>327</v>
      </c>
      <c r="G156" s="29">
        <f t="shared" ref="G156" si="253">C156</f>
        <v>58000</v>
      </c>
      <c r="H156" s="28" t="str">
        <f t="shared" ref="H156" si="254">F156</f>
        <v>นางสายฝน บุปผา</v>
      </c>
      <c r="I156" s="29">
        <f t="shared" ref="I156" si="255">C156</f>
        <v>58000</v>
      </c>
      <c r="J156" s="13" t="s">
        <v>16</v>
      </c>
      <c r="K156" s="38" t="s">
        <v>328</v>
      </c>
    </row>
    <row r="157" spans="1:11" ht="20.25">
      <c r="A157" s="16"/>
      <c r="B157" s="49"/>
      <c r="C157" s="15"/>
      <c r="D157" s="30"/>
      <c r="E157" s="16"/>
      <c r="F157" s="4"/>
      <c r="G157" s="31"/>
      <c r="H157" s="4"/>
      <c r="I157" s="4"/>
      <c r="J157" s="18" t="s">
        <v>17</v>
      </c>
      <c r="K157" s="39" t="s">
        <v>329</v>
      </c>
    </row>
    <row r="158" spans="1:11" ht="20.25">
      <c r="A158" s="8">
        <v>76</v>
      </c>
      <c r="B158" s="22" t="s">
        <v>198</v>
      </c>
      <c r="C158" s="10">
        <v>3815</v>
      </c>
      <c r="D158" s="29">
        <f t="shared" ref="D158" si="256">C158</f>
        <v>3815</v>
      </c>
      <c r="E158" s="11" t="s">
        <v>15</v>
      </c>
      <c r="F158" s="28" t="s">
        <v>455</v>
      </c>
      <c r="G158" s="29">
        <f t="shared" ref="G158" si="257">C158</f>
        <v>3815</v>
      </c>
      <c r="H158" s="28" t="str">
        <f>F158</f>
        <v> หจก.บุญธรรมอิเล็คทริค</v>
      </c>
      <c r="I158" s="29">
        <f t="shared" ref="I158" si="258">C158</f>
        <v>3815</v>
      </c>
      <c r="J158" s="13" t="s">
        <v>16</v>
      </c>
      <c r="K158" s="38" t="s">
        <v>199</v>
      </c>
    </row>
    <row r="159" spans="1:11" ht="20.25">
      <c r="A159" s="4"/>
      <c r="B159" s="14"/>
      <c r="C159" s="15"/>
      <c r="D159" s="30"/>
      <c r="E159" s="16"/>
      <c r="F159" s="4"/>
      <c r="G159" s="31"/>
      <c r="H159" s="4"/>
      <c r="I159" s="4"/>
      <c r="J159" s="18" t="s">
        <v>17</v>
      </c>
      <c r="K159" s="39" t="s">
        <v>200</v>
      </c>
    </row>
    <row r="160" spans="1:11" ht="20.25">
      <c r="A160" s="8">
        <v>77</v>
      </c>
      <c r="B160" s="22" t="s">
        <v>201</v>
      </c>
      <c r="C160" s="10">
        <v>7777</v>
      </c>
      <c r="D160" s="29">
        <f t="shared" ref="D160" si="259">C160</f>
        <v>7777</v>
      </c>
      <c r="E160" s="11" t="s">
        <v>15</v>
      </c>
      <c r="F160" s="37" t="s">
        <v>440</v>
      </c>
      <c r="G160" s="29">
        <f t="shared" ref="G160" si="260">C160</f>
        <v>7777</v>
      </c>
      <c r="H160" s="28" t="str">
        <f t="shared" ref="H160" si="261">F160</f>
        <v>ห้างหุ้นส่วนจำกัด เพื่อนเรียนนากลาง (2555)</v>
      </c>
      <c r="I160" s="29">
        <f t="shared" ref="I160" si="262">C160</f>
        <v>7777</v>
      </c>
      <c r="J160" s="13" t="s">
        <v>16</v>
      </c>
      <c r="K160" s="38" t="s">
        <v>202</v>
      </c>
    </row>
    <row r="161" spans="1:11" ht="20.25">
      <c r="A161" s="16"/>
      <c r="B161" s="14"/>
      <c r="C161" s="15"/>
      <c r="D161" s="30"/>
      <c r="E161" s="16"/>
      <c r="F161" s="4"/>
      <c r="G161" s="31"/>
      <c r="H161" s="4"/>
      <c r="I161" s="4"/>
      <c r="J161" s="18" t="s">
        <v>17</v>
      </c>
      <c r="K161" s="39" t="s">
        <v>200</v>
      </c>
    </row>
    <row r="162" spans="1:11" ht="20.25">
      <c r="A162" s="8">
        <v>78</v>
      </c>
      <c r="B162" s="22" t="s">
        <v>22</v>
      </c>
      <c r="C162" s="10">
        <v>5700</v>
      </c>
      <c r="D162" s="29">
        <f t="shared" ref="D162" si="263">C162</f>
        <v>5700</v>
      </c>
      <c r="E162" s="11" t="s">
        <v>15</v>
      </c>
      <c r="F162" s="28" t="s">
        <v>451</v>
      </c>
      <c r="G162" s="29">
        <f t="shared" ref="G162" si="264">C162</f>
        <v>5700</v>
      </c>
      <c r="H162" s="28" t="str">
        <f t="shared" ref="H162" si="265">F162</f>
        <v>หจก.โอพีซีหนองบัวลำภู 2018</v>
      </c>
      <c r="I162" s="29">
        <f t="shared" ref="I162" si="266">C162</f>
        <v>5700</v>
      </c>
      <c r="J162" s="13" t="s">
        <v>16</v>
      </c>
      <c r="K162" s="38" t="s">
        <v>203</v>
      </c>
    </row>
    <row r="163" spans="1:11" ht="20.25">
      <c r="A163" s="4"/>
      <c r="B163" s="14"/>
      <c r="C163" s="15"/>
      <c r="D163" s="30"/>
      <c r="E163" s="16"/>
      <c r="F163" s="4"/>
      <c r="G163" s="31"/>
      <c r="H163" s="4"/>
      <c r="I163" s="4"/>
      <c r="J163" s="18" t="s">
        <v>17</v>
      </c>
      <c r="K163" s="39" t="s">
        <v>200</v>
      </c>
    </row>
    <row r="164" spans="1:11" ht="20.25">
      <c r="A164" s="8">
        <v>79</v>
      </c>
      <c r="B164" s="22" t="s">
        <v>204</v>
      </c>
      <c r="C164" s="10">
        <v>11890</v>
      </c>
      <c r="D164" s="29">
        <f t="shared" ref="D164" si="267">C164</f>
        <v>11890</v>
      </c>
      <c r="E164" s="11" t="s">
        <v>15</v>
      </c>
      <c r="F164" s="28" t="s">
        <v>446</v>
      </c>
      <c r="G164" s="29">
        <f t="shared" ref="G164" si="268">C164</f>
        <v>11890</v>
      </c>
      <c r="H164" s="28" t="str">
        <f t="shared" ref="H164" si="269">F164</f>
        <v> บริษัท บุญทวี รวมทรัพย์ จำกัด</v>
      </c>
      <c r="I164" s="29">
        <f t="shared" ref="I164" si="270">C164</f>
        <v>11890</v>
      </c>
      <c r="J164" s="13" t="s">
        <v>16</v>
      </c>
      <c r="K164" s="38" t="s">
        <v>205</v>
      </c>
    </row>
    <row r="165" spans="1:11" ht="20.25">
      <c r="A165" s="16"/>
      <c r="B165" s="14"/>
      <c r="C165" s="15"/>
      <c r="D165" s="30"/>
      <c r="E165" s="16"/>
      <c r="F165" s="4"/>
      <c r="G165" s="31"/>
      <c r="H165" s="4"/>
      <c r="I165" s="4"/>
      <c r="J165" s="18" t="s">
        <v>17</v>
      </c>
      <c r="K165" s="39" t="s">
        <v>200</v>
      </c>
    </row>
    <row r="166" spans="1:11" ht="20.25">
      <c r="A166" s="8">
        <v>80</v>
      </c>
      <c r="B166" s="22" t="s">
        <v>18</v>
      </c>
      <c r="C166" s="10">
        <v>1000</v>
      </c>
      <c r="D166" s="29">
        <f t="shared" ref="D166" si="271">C166</f>
        <v>1000</v>
      </c>
      <c r="E166" s="11" t="s">
        <v>15</v>
      </c>
      <c r="F166" s="28" t="s">
        <v>34</v>
      </c>
      <c r="G166" s="29">
        <f t="shared" ref="G166" si="272">C166</f>
        <v>1000</v>
      </c>
      <c r="H166" s="28" t="str">
        <f t="shared" ref="H166" si="273">F166</f>
        <v>นายศราวุธ ชุ่มนาเสียว</v>
      </c>
      <c r="I166" s="29">
        <f t="shared" ref="I166" si="274">C166</f>
        <v>1000</v>
      </c>
      <c r="J166" s="13" t="s">
        <v>16</v>
      </c>
      <c r="K166" s="38" t="s">
        <v>307</v>
      </c>
    </row>
    <row r="167" spans="1:11" ht="20.25">
      <c r="A167" s="4"/>
      <c r="B167" s="49"/>
      <c r="C167" s="15"/>
      <c r="D167" s="30"/>
      <c r="E167" s="16"/>
      <c r="F167" s="4"/>
      <c r="G167" s="31"/>
      <c r="H167" s="4"/>
      <c r="I167" s="4"/>
      <c r="J167" s="18" t="s">
        <v>17</v>
      </c>
      <c r="K167" s="39" t="s">
        <v>200</v>
      </c>
    </row>
    <row r="168" spans="1:11" ht="20.25">
      <c r="A168" s="8">
        <v>81</v>
      </c>
      <c r="B168" s="22" t="s">
        <v>331</v>
      </c>
      <c r="C168" s="10">
        <v>250000</v>
      </c>
      <c r="D168" s="29">
        <f t="shared" ref="D168" si="275">C168</f>
        <v>250000</v>
      </c>
      <c r="E168" s="11" t="s">
        <v>15</v>
      </c>
      <c r="F168" s="28" t="s">
        <v>41</v>
      </c>
      <c r="G168" s="29">
        <f t="shared" ref="G168" si="276">C168</f>
        <v>250000</v>
      </c>
      <c r="H168" s="28" t="str">
        <f t="shared" ref="H168" si="277">F168</f>
        <v>หจก.วีรวุฒิ คอนกรีต</v>
      </c>
      <c r="I168" s="29">
        <f t="shared" ref="I168" si="278">C168</f>
        <v>250000</v>
      </c>
      <c r="J168" s="13" t="s">
        <v>16</v>
      </c>
      <c r="K168" s="38" t="s">
        <v>332</v>
      </c>
    </row>
    <row r="169" spans="1:11" ht="20.25">
      <c r="A169" s="16"/>
      <c r="B169" s="49" t="s">
        <v>330</v>
      </c>
      <c r="C169" s="15"/>
      <c r="D169" s="30"/>
      <c r="E169" s="16"/>
      <c r="F169" s="4"/>
      <c r="G169" s="31"/>
      <c r="H169" s="4"/>
      <c r="I169" s="4"/>
      <c r="J169" s="18" t="s">
        <v>17</v>
      </c>
      <c r="K169" s="39" t="s">
        <v>333</v>
      </c>
    </row>
    <row r="170" spans="1:11" ht="20.25">
      <c r="A170" s="8">
        <v>82</v>
      </c>
      <c r="B170" s="22" t="s">
        <v>22</v>
      </c>
      <c r="C170" s="10">
        <v>1130</v>
      </c>
      <c r="D170" s="29">
        <f t="shared" ref="D170" si="279">C170</f>
        <v>1130</v>
      </c>
      <c r="E170" s="11" t="s">
        <v>15</v>
      </c>
      <c r="F170" s="28" t="s">
        <v>451</v>
      </c>
      <c r="G170" s="29">
        <f t="shared" ref="G170" si="280">C170</f>
        <v>1130</v>
      </c>
      <c r="H170" s="28" t="str">
        <f t="shared" ref="H170" si="281">F170</f>
        <v>หจก.โอพีซีหนองบัวลำภู 2018</v>
      </c>
      <c r="I170" s="29">
        <f t="shared" ref="I170" si="282">C170</f>
        <v>1130</v>
      </c>
      <c r="J170" s="13" t="s">
        <v>16</v>
      </c>
      <c r="K170" s="38" t="s">
        <v>206</v>
      </c>
    </row>
    <row r="171" spans="1:11" ht="20.25">
      <c r="A171" s="4"/>
      <c r="B171" s="14"/>
      <c r="C171" s="15"/>
      <c r="D171" s="30"/>
      <c r="E171" s="16"/>
      <c r="F171" s="4"/>
      <c r="G171" s="31"/>
      <c r="H171" s="4"/>
      <c r="I171" s="4"/>
      <c r="J171" s="18" t="s">
        <v>17</v>
      </c>
      <c r="K171" s="39" t="s">
        <v>207</v>
      </c>
    </row>
    <row r="172" spans="1:11" ht="20.25">
      <c r="A172" s="8">
        <v>83</v>
      </c>
      <c r="B172" s="9" t="s">
        <v>208</v>
      </c>
      <c r="C172" s="10">
        <v>49800</v>
      </c>
      <c r="D172" s="29">
        <f t="shared" ref="D172:D184" si="283">C172</f>
        <v>49800</v>
      </c>
      <c r="E172" s="11" t="s">
        <v>15</v>
      </c>
      <c r="F172" s="12" t="s">
        <v>460</v>
      </c>
      <c r="G172" s="29">
        <f t="shared" ref="G172" si="284">C172</f>
        <v>49800</v>
      </c>
      <c r="H172" s="28" t="str">
        <f t="shared" ref="H172" si="285">F172</f>
        <v>ร้านวันเฉลิมการช่าง</v>
      </c>
      <c r="I172" s="29">
        <f t="shared" ref="I172" si="286">C172</f>
        <v>49800</v>
      </c>
      <c r="J172" s="13" t="s">
        <v>16</v>
      </c>
      <c r="K172" s="38" t="s">
        <v>210</v>
      </c>
    </row>
    <row r="173" spans="1:11" ht="20.25">
      <c r="A173" s="16"/>
      <c r="B173" s="14" t="s">
        <v>209</v>
      </c>
      <c r="C173" s="15"/>
      <c r="D173" s="30"/>
      <c r="E173" s="16"/>
      <c r="F173" s="17"/>
      <c r="G173" s="31"/>
      <c r="H173" s="4"/>
      <c r="I173" s="4"/>
      <c r="J173" s="18" t="s">
        <v>17</v>
      </c>
      <c r="K173" s="39" t="s">
        <v>207</v>
      </c>
    </row>
    <row r="174" spans="1:11" ht="20.25">
      <c r="A174" s="8">
        <v>84</v>
      </c>
      <c r="B174" s="9" t="s">
        <v>211</v>
      </c>
      <c r="C174" s="10">
        <v>8560</v>
      </c>
      <c r="D174" s="29">
        <f t="shared" si="283"/>
        <v>8560</v>
      </c>
      <c r="E174" s="11" t="s">
        <v>15</v>
      </c>
      <c r="F174" s="28" t="s">
        <v>461</v>
      </c>
      <c r="G174" s="29">
        <f t="shared" ref="G174" si="287">C174</f>
        <v>8560</v>
      </c>
      <c r="H174" s="28" t="str">
        <f t="shared" ref="H174" si="288">F174</f>
        <v> ร้านนานาภัณฑ์</v>
      </c>
      <c r="I174" s="29">
        <f t="shared" ref="I174" si="289">C174</f>
        <v>8560</v>
      </c>
      <c r="J174" s="13" t="s">
        <v>16</v>
      </c>
      <c r="K174" s="38" t="s">
        <v>212</v>
      </c>
    </row>
    <row r="175" spans="1:11" ht="20.25">
      <c r="A175" s="4"/>
      <c r="B175" s="14" t="s">
        <v>184</v>
      </c>
      <c r="C175" s="15"/>
      <c r="D175" s="30"/>
      <c r="E175" s="16"/>
      <c r="F175" s="4"/>
      <c r="G175" s="31"/>
      <c r="H175" s="4"/>
      <c r="I175" s="4"/>
      <c r="J175" s="18" t="s">
        <v>17</v>
      </c>
      <c r="K175" s="39" t="s">
        <v>207</v>
      </c>
    </row>
    <row r="176" spans="1:11" ht="20.25">
      <c r="A176" s="8">
        <v>85</v>
      </c>
      <c r="B176" s="22" t="s">
        <v>334</v>
      </c>
      <c r="C176" s="10">
        <v>3450</v>
      </c>
      <c r="D176" s="29">
        <f t="shared" ref="D176" si="290">C176</f>
        <v>3450</v>
      </c>
      <c r="E176" s="11" t="s">
        <v>15</v>
      </c>
      <c r="F176" s="28" t="s">
        <v>462</v>
      </c>
      <c r="G176" s="29">
        <f t="shared" ref="G176" si="291">C176</f>
        <v>3450</v>
      </c>
      <c r="H176" s="28" t="str">
        <f t="shared" ref="H176" si="292">F176</f>
        <v>ร้านทรัพย์แม่ถวิล</v>
      </c>
      <c r="I176" s="29">
        <f t="shared" ref="I176" si="293">C176</f>
        <v>3450</v>
      </c>
      <c r="J176" s="13" t="s">
        <v>16</v>
      </c>
      <c r="K176" s="38" t="s">
        <v>336</v>
      </c>
    </row>
    <row r="177" spans="1:11" ht="20.25">
      <c r="A177" s="16"/>
      <c r="B177" s="49" t="s">
        <v>335</v>
      </c>
      <c r="C177" s="15"/>
      <c r="D177" s="30"/>
      <c r="E177" s="16"/>
      <c r="F177" s="4"/>
      <c r="G177" s="31"/>
      <c r="H177" s="4"/>
      <c r="I177" s="4"/>
      <c r="J177" s="18" t="s">
        <v>17</v>
      </c>
      <c r="K177" s="39" t="s">
        <v>207</v>
      </c>
    </row>
    <row r="178" spans="1:11" ht="20.25">
      <c r="A178" s="8">
        <v>86</v>
      </c>
      <c r="B178" s="22" t="s">
        <v>213</v>
      </c>
      <c r="C178" s="10">
        <v>950</v>
      </c>
      <c r="D178" s="29">
        <f t="shared" si="283"/>
        <v>950</v>
      </c>
      <c r="E178" s="11" t="s">
        <v>15</v>
      </c>
      <c r="F178" s="28" t="s">
        <v>451</v>
      </c>
      <c r="G178" s="29">
        <f t="shared" ref="G178" si="294">C178</f>
        <v>950</v>
      </c>
      <c r="H178" s="28" t="str">
        <f t="shared" ref="H178" si="295">F178</f>
        <v>หจก.โอพีซีหนองบัวลำภู 2018</v>
      </c>
      <c r="I178" s="29">
        <f t="shared" ref="I178" si="296">C178</f>
        <v>950</v>
      </c>
      <c r="J178" s="13" t="s">
        <v>16</v>
      </c>
      <c r="K178" s="38" t="s">
        <v>214</v>
      </c>
    </row>
    <row r="179" spans="1:11" ht="20.25">
      <c r="A179" s="4"/>
      <c r="B179" s="14"/>
      <c r="C179" s="15"/>
      <c r="D179" s="30"/>
      <c r="E179" s="16"/>
      <c r="F179" s="4"/>
      <c r="G179" s="31"/>
      <c r="H179" s="4"/>
      <c r="I179" s="4"/>
      <c r="J179" s="18" t="s">
        <v>17</v>
      </c>
      <c r="K179" s="39" t="s">
        <v>215</v>
      </c>
    </row>
    <row r="180" spans="1:11" ht="20.25">
      <c r="A180" s="8">
        <v>87</v>
      </c>
      <c r="B180" s="22" t="s">
        <v>337</v>
      </c>
      <c r="C180" s="10">
        <v>8500</v>
      </c>
      <c r="D180" s="29">
        <f t="shared" ref="D180" si="297">C180</f>
        <v>8500</v>
      </c>
      <c r="E180" s="11" t="s">
        <v>15</v>
      </c>
      <c r="F180" s="28" t="s">
        <v>42</v>
      </c>
      <c r="G180" s="29">
        <f t="shared" ref="G180" si="298">C180</f>
        <v>8500</v>
      </c>
      <c r="H180" s="28" t="str">
        <f t="shared" ref="H180" si="299">F180</f>
        <v>ศูนย์ซ่อมสมัยอะไหล่ยนต์</v>
      </c>
      <c r="I180" s="29">
        <f t="shared" ref="I180" si="300">C180</f>
        <v>8500</v>
      </c>
      <c r="J180" s="13" t="s">
        <v>16</v>
      </c>
      <c r="K180" s="38" t="s">
        <v>338</v>
      </c>
    </row>
    <row r="181" spans="1:11" ht="20.25">
      <c r="A181" s="16"/>
      <c r="B181" s="49"/>
      <c r="C181" s="15"/>
      <c r="D181" s="30"/>
      <c r="E181" s="16"/>
      <c r="F181" s="4"/>
      <c r="G181" s="31"/>
      <c r="H181" s="4"/>
      <c r="I181" s="4"/>
      <c r="J181" s="18" t="s">
        <v>17</v>
      </c>
      <c r="K181" s="39" t="s">
        <v>215</v>
      </c>
    </row>
    <row r="182" spans="1:11" ht="20.25">
      <c r="A182" s="8">
        <v>88</v>
      </c>
      <c r="B182" s="22" t="s">
        <v>339</v>
      </c>
      <c r="C182" s="26">
        <v>4440.5</v>
      </c>
      <c r="D182" s="48">
        <f t="shared" ref="D182" si="301">C182</f>
        <v>4440.5</v>
      </c>
      <c r="E182" s="11" t="s">
        <v>15</v>
      </c>
      <c r="F182" s="28" t="s">
        <v>463</v>
      </c>
      <c r="G182" s="48">
        <f t="shared" ref="G182" si="302">C182</f>
        <v>4440.5</v>
      </c>
      <c r="H182" s="28" t="str">
        <f t="shared" ref="H182" si="303">F182</f>
        <v>ร้านไทยเจริญการไฟฟ้า</v>
      </c>
      <c r="I182" s="48">
        <f t="shared" ref="I182" si="304">C182</f>
        <v>4440.5</v>
      </c>
      <c r="J182" s="13" t="s">
        <v>16</v>
      </c>
      <c r="K182" s="38" t="s">
        <v>340</v>
      </c>
    </row>
    <row r="183" spans="1:11" ht="20.25">
      <c r="A183" s="4"/>
      <c r="B183" s="49"/>
      <c r="C183" s="15"/>
      <c r="D183" s="30"/>
      <c r="E183" s="16"/>
      <c r="F183" s="4"/>
      <c r="G183" s="31"/>
      <c r="H183" s="4"/>
      <c r="I183" s="4"/>
      <c r="J183" s="18" t="s">
        <v>17</v>
      </c>
      <c r="K183" s="39" t="s">
        <v>215</v>
      </c>
    </row>
    <row r="184" spans="1:11" ht="20.25">
      <c r="A184" s="8">
        <v>89</v>
      </c>
      <c r="B184" s="9" t="s">
        <v>21</v>
      </c>
      <c r="C184" s="10">
        <v>11800</v>
      </c>
      <c r="D184" s="29">
        <f t="shared" si="283"/>
        <v>11800</v>
      </c>
      <c r="E184" s="11" t="s">
        <v>15</v>
      </c>
      <c r="F184" s="37" t="s">
        <v>437</v>
      </c>
      <c r="G184" s="29">
        <f t="shared" ref="G184" si="305">C184</f>
        <v>11800</v>
      </c>
      <c r="H184" s="28" t="str">
        <f t="shared" ref="H184" si="306">F184</f>
        <v>บ.ซัสโก้ จำกัด มหาชน</v>
      </c>
      <c r="I184" s="29">
        <f t="shared" ref="I184" si="307">C184</f>
        <v>11800</v>
      </c>
      <c r="J184" s="13" t="s">
        <v>16</v>
      </c>
      <c r="K184" s="38" t="s">
        <v>216</v>
      </c>
    </row>
    <row r="185" spans="1:11" ht="20.25">
      <c r="A185" s="16"/>
      <c r="B185" s="14"/>
      <c r="C185" s="15"/>
      <c r="D185" s="30"/>
      <c r="E185" s="16"/>
      <c r="F185" s="4"/>
      <c r="G185" s="31"/>
      <c r="H185" s="4"/>
      <c r="I185" s="4"/>
      <c r="J185" s="18" t="s">
        <v>17</v>
      </c>
      <c r="K185" s="39" t="s">
        <v>217</v>
      </c>
    </row>
    <row r="186" spans="1:11" ht="20.25">
      <c r="A186" s="8">
        <v>90</v>
      </c>
      <c r="B186" s="9" t="s">
        <v>341</v>
      </c>
      <c r="C186" s="10">
        <v>299000</v>
      </c>
      <c r="D186" s="29">
        <f t="shared" ref="D186" si="308">C186</f>
        <v>299000</v>
      </c>
      <c r="E186" s="11" t="s">
        <v>15</v>
      </c>
      <c r="F186" s="28" t="s">
        <v>41</v>
      </c>
      <c r="G186" s="29">
        <f t="shared" ref="G186" si="309">C186</f>
        <v>299000</v>
      </c>
      <c r="H186" s="28" t="s">
        <v>41</v>
      </c>
      <c r="I186" s="29">
        <f t="shared" ref="I186" si="310">C186</f>
        <v>299000</v>
      </c>
      <c r="J186" s="13" t="s">
        <v>16</v>
      </c>
      <c r="K186" s="38" t="s">
        <v>343</v>
      </c>
    </row>
    <row r="187" spans="1:11" ht="20.25">
      <c r="A187" s="4"/>
      <c r="B187" s="14" t="s">
        <v>342</v>
      </c>
      <c r="C187" s="15"/>
      <c r="D187" s="30"/>
      <c r="E187" s="16"/>
      <c r="F187" s="4"/>
      <c r="G187" s="31"/>
      <c r="H187" s="4"/>
      <c r="I187" s="4"/>
      <c r="J187" s="18" t="s">
        <v>17</v>
      </c>
      <c r="K187" s="39" t="s">
        <v>344</v>
      </c>
    </row>
    <row r="188" spans="1:11" ht="20.25">
      <c r="A188" s="8">
        <v>91</v>
      </c>
      <c r="B188" s="22" t="s">
        <v>218</v>
      </c>
      <c r="C188" s="10">
        <v>1500</v>
      </c>
      <c r="D188" s="29">
        <f t="shared" ref="D188" si="311">C188</f>
        <v>1500</v>
      </c>
      <c r="E188" s="11" t="s">
        <v>15</v>
      </c>
      <c r="F188" s="28" t="s">
        <v>461</v>
      </c>
      <c r="G188" s="29">
        <f t="shared" ref="G188" si="312">C188</f>
        <v>1500</v>
      </c>
      <c r="H188" s="28" t="s">
        <v>461</v>
      </c>
      <c r="I188" s="29">
        <f t="shared" ref="I188" si="313">C188</f>
        <v>1500</v>
      </c>
      <c r="J188" s="13" t="s">
        <v>16</v>
      </c>
      <c r="K188" s="38" t="s">
        <v>219</v>
      </c>
    </row>
    <row r="189" spans="1:11" ht="20.25">
      <c r="A189" s="16"/>
      <c r="B189" s="14"/>
      <c r="C189" s="15"/>
      <c r="D189" s="30"/>
      <c r="E189" s="16"/>
      <c r="F189" s="4"/>
      <c r="G189" s="31"/>
      <c r="H189" s="4"/>
      <c r="I189" s="4"/>
      <c r="J189" s="18" t="s">
        <v>17</v>
      </c>
      <c r="K189" s="39" t="s">
        <v>220</v>
      </c>
    </row>
    <row r="190" spans="1:11" ht="20.25">
      <c r="A190" s="8">
        <v>92</v>
      </c>
      <c r="B190" s="22" t="s">
        <v>21</v>
      </c>
      <c r="C190" s="10">
        <v>12800</v>
      </c>
      <c r="D190" s="29">
        <f t="shared" ref="D190" si="314">C190</f>
        <v>12800</v>
      </c>
      <c r="E190" s="11" t="s">
        <v>15</v>
      </c>
      <c r="F190" s="37" t="s">
        <v>437</v>
      </c>
      <c r="G190" s="29">
        <f t="shared" ref="G190" si="315">C190</f>
        <v>12800</v>
      </c>
      <c r="H190" s="37" t="s">
        <v>437</v>
      </c>
      <c r="I190" s="29">
        <f t="shared" ref="I190" si="316">C190</f>
        <v>12800</v>
      </c>
      <c r="J190" s="13" t="s">
        <v>16</v>
      </c>
      <c r="K190" s="38" t="s">
        <v>221</v>
      </c>
    </row>
    <row r="191" spans="1:11" ht="20.25">
      <c r="A191" s="4"/>
      <c r="B191" s="14"/>
      <c r="C191" s="15"/>
      <c r="D191" s="30"/>
      <c r="E191" s="16"/>
      <c r="F191" s="4"/>
      <c r="G191" s="31"/>
      <c r="H191" s="4"/>
      <c r="I191" s="4"/>
      <c r="J191" s="18" t="s">
        <v>17</v>
      </c>
      <c r="K191" s="39" t="s">
        <v>220</v>
      </c>
    </row>
    <row r="192" spans="1:11" ht="20.25">
      <c r="A192" s="8">
        <v>93</v>
      </c>
      <c r="B192" s="9" t="s">
        <v>345</v>
      </c>
      <c r="C192" s="10">
        <v>100000</v>
      </c>
      <c r="D192" s="29">
        <f t="shared" ref="D192" si="317">C192</f>
        <v>100000</v>
      </c>
      <c r="E192" s="11" t="s">
        <v>15</v>
      </c>
      <c r="F192" s="28" t="s">
        <v>327</v>
      </c>
      <c r="G192" s="29">
        <f t="shared" ref="G192" si="318">C192</f>
        <v>100000</v>
      </c>
      <c r="H192" s="28" t="s">
        <v>327</v>
      </c>
      <c r="I192" s="29">
        <f t="shared" ref="I192" si="319">C192</f>
        <v>100000</v>
      </c>
      <c r="J192" s="13" t="s">
        <v>16</v>
      </c>
      <c r="K192" s="38" t="s">
        <v>347</v>
      </c>
    </row>
    <row r="193" spans="1:11" ht="20.25">
      <c r="A193" s="16"/>
      <c r="B193" s="14" t="s">
        <v>346</v>
      </c>
      <c r="C193" s="15"/>
      <c r="D193" s="30"/>
      <c r="E193" s="16"/>
      <c r="F193" s="4"/>
      <c r="G193" s="31"/>
      <c r="H193" s="4"/>
      <c r="I193" s="4"/>
      <c r="J193" s="18" t="s">
        <v>17</v>
      </c>
      <c r="K193" s="39" t="s">
        <v>348</v>
      </c>
    </row>
    <row r="194" spans="1:11" ht="20.25">
      <c r="A194" s="8">
        <v>94</v>
      </c>
      <c r="B194" s="22" t="s">
        <v>349</v>
      </c>
      <c r="C194" s="10">
        <v>247000</v>
      </c>
      <c r="D194" s="29">
        <f t="shared" ref="D194" si="320">C194</f>
        <v>247000</v>
      </c>
      <c r="E194" s="11" t="s">
        <v>15</v>
      </c>
      <c r="F194" s="28" t="s">
        <v>351</v>
      </c>
      <c r="G194" s="29">
        <f t="shared" ref="G194" si="321">C194</f>
        <v>247000</v>
      </c>
      <c r="H194" s="28" t="s">
        <v>351</v>
      </c>
      <c r="I194" s="29">
        <f t="shared" ref="I194" si="322">C194</f>
        <v>247000</v>
      </c>
      <c r="J194" s="13" t="s">
        <v>16</v>
      </c>
      <c r="K194" s="38" t="s">
        <v>352</v>
      </c>
    </row>
    <row r="195" spans="1:11" ht="20.25">
      <c r="A195" s="4"/>
      <c r="B195" s="49" t="s">
        <v>350</v>
      </c>
      <c r="C195" s="15"/>
      <c r="D195" s="30"/>
      <c r="E195" s="16"/>
      <c r="F195" s="4"/>
      <c r="G195" s="31"/>
      <c r="H195" s="4"/>
      <c r="I195" s="4"/>
      <c r="J195" s="18" t="s">
        <v>17</v>
      </c>
      <c r="K195" s="39" t="s">
        <v>224</v>
      </c>
    </row>
    <row r="196" spans="1:11" ht="20.25">
      <c r="A196" s="8">
        <v>95</v>
      </c>
      <c r="B196" s="22" t="s">
        <v>222</v>
      </c>
      <c r="C196" s="10">
        <v>11000</v>
      </c>
      <c r="D196" s="29">
        <f t="shared" ref="D196" si="323">C196</f>
        <v>11000</v>
      </c>
      <c r="E196" s="11" t="s">
        <v>15</v>
      </c>
      <c r="F196" s="28" t="s">
        <v>351</v>
      </c>
      <c r="G196" s="29">
        <f t="shared" ref="G196" si="324">C196</f>
        <v>11000</v>
      </c>
      <c r="H196" s="28" t="s">
        <v>351</v>
      </c>
      <c r="I196" s="29">
        <f t="shared" ref="I196" si="325">C196</f>
        <v>11000</v>
      </c>
      <c r="J196" s="13" t="s">
        <v>16</v>
      </c>
      <c r="K196" s="38" t="s">
        <v>223</v>
      </c>
    </row>
    <row r="197" spans="1:11" ht="20.25">
      <c r="A197" s="16"/>
      <c r="B197" s="14"/>
      <c r="C197" s="15"/>
      <c r="D197" s="30"/>
      <c r="E197" s="16"/>
      <c r="F197" s="4"/>
      <c r="G197" s="31"/>
      <c r="H197" s="4"/>
      <c r="I197" s="4"/>
      <c r="J197" s="18" t="s">
        <v>17</v>
      </c>
      <c r="K197" s="39" t="s">
        <v>224</v>
      </c>
    </row>
    <row r="198" spans="1:11" ht="20.25">
      <c r="A198" s="8">
        <v>96</v>
      </c>
      <c r="B198" s="22" t="s">
        <v>225</v>
      </c>
      <c r="C198" s="10">
        <v>7000</v>
      </c>
      <c r="D198" s="29">
        <f t="shared" ref="D198" si="326">C198</f>
        <v>7000</v>
      </c>
      <c r="E198" s="11" t="s">
        <v>15</v>
      </c>
      <c r="F198" s="28" t="s">
        <v>351</v>
      </c>
      <c r="G198" s="29">
        <f t="shared" ref="G198" si="327">C198</f>
        <v>7000</v>
      </c>
      <c r="H198" s="28" t="s">
        <v>351</v>
      </c>
      <c r="I198" s="29">
        <f t="shared" ref="I198" si="328">C198</f>
        <v>7000</v>
      </c>
      <c r="J198" s="13" t="s">
        <v>16</v>
      </c>
      <c r="K198" s="38" t="s">
        <v>227</v>
      </c>
    </row>
    <row r="199" spans="1:11" ht="20.25">
      <c r="A199" s="4"/>
      <c r="B199" s="14" t="s">
        <v>226</v>
      </c>
      <c r="C199" s="15"/>
      <c r="D199" s="30"/>
      <c r="E199" s="16"/>
      <c r="F199" s="4"/>
      <c r="G199" s="31"/>
      <c r="H199" s="4"/>
      <c r="I199" s="4"/>
      <c r="J199" s="18" t="s">
        <v>17</v>
      </c>
      <c r="K199" s="39" t="s">
        <v>224</v>
      </c>
    </row>
    <row r="200" spans="1:11" ht="20.25">
      <c r="A200" s="8">
        <v>97</v>
      </c>
      <c r="B200" s="22" t="s">
        <v>228</v>
      </c>
      <c r="C200" s="10">
        <v>29106</v>
      </c>
      <c r="D200" s="29">
        <f t="shared" ref="D200" si="329">C200</f>
        <v>29106</v>
      </c>
      <c r="E200" s="11" t="s">
        <v>15</v>
      </c>
      <c r="F200" s="12" t="s">
        <v>430</v>
      </c>
      <c r="G200" s="29">
        <f t="shared" ref="G200" si="330">C200</f>
        <v>29106</v>
      </c>
      <c r="H200" s="12" t="s">
        <v>430</v>
      </c>
      <c r="I200" s="29">
        <f t="shared" ref="I200" si="331">C200</f>
        <v>29106</v>
      </c>
      <c r="J200" s="13" t="s">
        <v>16</v>
      </c>
      <c r="K200" s="38" t="s">
        <v>230</v>
      </c>
    </row>
    <row r="201" spans="1:11" ht="20.25">
      <c r="A201" s="16"/>
      <c r="B201" s="14" t="s">
        <v>229</v>
      </c>
      <c r="C201" s="15"/>
      <c r="D201" s="30"/>
      <c r="E201" s="16"/>
      <c r="F201" s="4"/>
      <c r="G201" s="31"/>
      <c r="H201" s="4"/>
      <c r="I201" s="4"/>
      <c r="J201" s="18" t="s">
        <v>17</v>
      </c>
      <c r="K201" s="39" t="s">
        <v>231</v>
      </c>
    </row>
    <row r="202" spans="1:11" ht="20.25">
      <c r="A202" s="8">
        <v>98</v>
      </c>
      <c r="B202" s="9" t="s">
        <v>20</v>
      </c>
      <c r="C202" s="10">
        <v>2620</v>
      </c>
      <c r="D202" s="29">
        <f t="shared" ref="D202:D204" si="332">C202</f>
        <v>2620</v>
      </c>
      <c r="E202" s="11" t="s">
        <v>15</v>
      </c>
      <c r="F202" s="37" t="s">
        <v>440</v>
      </c>
      <c r="G202" s="29">
        <f t="shared" ref="G202" si="333">C202</f>
        <v>2620</v>
      </c>
      <c r="H202" s="37" t="s">
        <v>440</v>
      </c>
      <c r="I202" s="29">
        <f t="shared" ref="I202" si="334">C202</f>
        <v>2620</v>
      </c>
      <c r="J202" s="13" t="s">
        <v>16</v>
      </c>
      <c r="K202" s="38" t="s">
        <v>232</v>
      </c>
    </row>
    <row r="203" spans="1:11" ht="20.25">
      <c r="A203" s="4"/>
      <c r="B203" s="14"/>
      <c r="C203" s="15"/>
      <c r="D203" s="30"/>
      <c r="E203" s="16"/>
      <c r="F203" s="17"/>
      <c r="G203" s="31"/>
      <c r="H203" s="17"/>
      <c r="I203" s="4"/>
      <c r="J203" s="18" t="s">
        <v>17</v>
      </c>
      <c r="K203" s="39" t="s">
        <v>231</v>
      </c>
    </row>
    <row r="204" spans="1:11" ht="20.25">
      <c r="A204" s="8">
        <v>99</v>
      </c>
      <c r="B204" s="9" t="s">
        <v>213</v>
      </c>
      <c r="C204" s="10">
        <v>6800</v>
      </c>
      <c r="D204" s="29">
        <f t="shared" si="332"/>
        <v>6800</v>
      </c>
      <c r="E204" s="11" t="s">
        <v>15</v>
      </c>
      <c r="F204" s="28" t="s">
        <v>451</v>
      </c>
      <c r="G204" s="29">
        <f t="shared" ref="G204" si="335">C204</f>
        <v>6800</v>
      </c>
      <c r="H204" s="28" t="s">
        <v>451</v>
      </c>
      <c r="I204" s="29">
        <f t="shared" ref="I204" si="336">C204</f>
        <v>6800</v>
      </c>
      <c r="J204" s="13" t="s">
        <v>16</v>
      </c>
      <c r="K204" s="38" t="s">
        <v>233</v>
      </c>
    </row>
    <row r="205" spans="1:11" ht="20.25">
      <c r="A205" s="16"/>
      <c r="B205" s="14"/>
      <c r="C205" s="15"/>
      <c r="D205" s="30"/>
      <c r="E205" s="16"/>
      <c r="F205" s="4"/>
      <c r="G205" s="31"/>
      <c r="H205" s="4"/>
      <c r="I205" s="4"/>
      <c r="J205" s="18" t="s">
        <v>17</v>
      </c>
      <c r="K205" s="39" t="s">
        <v>231</v>
      </c>
    </row>
    <row r="206" spans="1:11" ht="20.25">
      <c r="A206" s="8">
        <v>100</v>
      </c>
      <c r="B206" s="22" t="s">
        <v>353</v>
      </c>
      <c r="C206" s="10">
        <v>299000</v>
      </c>
      <c r="D206" s="29">
        <f t="shared" ref="D206" si="337">C206</f>
        <v>299000</v>
      </c>
      <c r="E206" s="11" t="s">
        <v>15</v>
      </c>
      <c r="F206" s="28" t="s">
        <v>41</v>
      </c>
      <c r="G206" s="29">
        <f t="shared" ref="G206" si="338">C206</f>
        <v>299000</v>
      </c>
      <c r="H206" s="28" t="s">
        <v>41</v>
      </c>
      <c r="I206" s="29">
        <f t="shared" ref="I206" si="339">C206</f>
        <v>299000</v>
      </c>
      <c r="J206" s="13" t="s">
        <v>16</v>
      </c>
      <c r="K206" s="38" t="s">
        <v>355</v>
      </c>
    </row>
    <row r="207" spans="1:11" ht="20.25">
      <c r="A207" s="4"/>
      <c r="B207" s="49" t="s">
        <v>354</v>
      </c>
      <c r="C207" s="15"/>
      <c r="D207" s="30"/>
      <c r="E207" s="16"/>
      <c r="F207" s="4"/>
      <c r="G207" s="31"/>
      <c r="H207" s="4"/>
      <c r="I207" s="4"/>
      <c r="J207" s="18" t="s">
        <v>17</v>
      </c>
      <c r="K207" s="39" t="s">
        <v>356</v>
      </c>
    </row>
    <row r="208" spans="1:11" ht="20.25">
      <c r="A208" s="8">
        <v>101</v>
      </c>
      <c r="B208" s="22" t="s">
        <v>27</v>
      </c>
      <c r="C208" s="10">
        <v>6050</v>
      </c>
      <c r="D208" s="29">
        <f t="shared" ref="D208" si="340">C208</f>
        <v>6050</v>
      </c>
      <c r="E208" s="11" t="s">
        <v>15</v>
      </c>
      <c r="F208" s="37" t="s">
        <v>440</v>
      </c>
      <c r="G208" s="29">
        <f t="shared" ref="G208" si="341">C208</f>
        <v>6050</v>
      </c>
      <c r="H208" s="37" t="s">
        <v>440</v>
      </c>
      <c r="I208" s="29">
        <f t="shared" ref="I208" si="342">C208</f>
        <v>6050</v>
      </c>
      <c r="J208" s="13" t="s">
        <v>16</v>
      </c>
      <c r="K208" s="38" t="s">
        <v>234</v>
      </c>
    </row>
    <row r="209" spans="1:11" ht="20.25">
      <c r="A209" s="16"/>
      <c r="B209" s="14"/>
      <c r="C209" s="15"/>
      <c r="D209" s="30"/>
      <c r="E209" s="16"/>
      <c r="F209" s="4"/>
      <c r="G209" s="31"/>
      <c r="H209" s="4"/>
      <c r="I209" s="4"/>
      <c r="J209" s="18" t="s">
        <v>17</v>
      </c>
      <c r="K209" s="39" t="s">
        <v>235</v>
      </c>
    </row>
    <row r="210" spans="1:11" ht="20.25">
      <c r="A210" s="8">
        <v>102</v>
      </c>
      <c r="B210" s="9" t="s">
        <v>18</v>
      </c>
      <c r="C210" s="10">
        <v>450</v>
      </c>
      <c r="D210" s="29">
        <f t="shared" ref="D210" si="343">C210</f>
        <v>450</v>
      </c>
      <c r="E210" s="11" t="s">
        <v>15</v>
      </c>
      <c r="F210" s="28" t="s">
        <v>34</v>
      </c>
      <c r="G210" s="29">
        <f t="shared" ref="G210" si="344">C210</f>
        <v>450</v>
      </c>
      <c r="H210" s="28" t="s">
        <v>34</v>
      </c>
      <c r="I210" s="29">
        <f t="shared" ref="I210" si="345">C210</f>
        <v>450</v>
      </c>
      <c r="J210" s="13" t="s">
        <v>16</v>
      </c>
      <c r="K210" s="38" t="s">
        <v>357</v>
      </c>
    </row>
    <row r="211" spans="1:11" ht="20.25">
      <c r="A211" s="4"/>
      <c r="B211" s="14"/>
      <c r="C211" s="15"/>
      <c r="D211" s="30"/>
      <c r="E211" s="16"/>
      <c r="F211" s="4"/>
      <c r="G211" s="31"/>
      <c r="H211" s="4"/>
      <c r="I211" s="4"/>
      <c r="J211" s="18" t="s">
        <v>17</v>
      </c>
      <c r="K211" s="39" t="s">
        <v>235</v>
      </c>
    </row>
    <row r="212" spans="1:11" ht="20.25">
      <c r="A212" s="8">
        <v>103</v>
      </c>
      <c r="B212" s="22" t="s">
        <v>236</v>
      </c>
      <c r="C212" s="10">
        <v>8480</v>
      </c>
      <c r="D212" s="29">
        <f t="shared" ref="D212" si="346">C212</f>
        <v>8480</v>
      </c>
      <c r="E212" s="11" t="s">
        <v>15</v>
      </c>
      <c r="F212" s="28" t="s">
        <v>446</v>
      </c>
      <c r="G212" s="29">
        <f t="shared" ref="G212" si="347">C212</f>
        <v>8480</v>
      </c>
      <c r="H212" s="28" t="s">
        <v>446</v>
      </c>
      <c r="I212" s="29">
        <f t="shared" ref="I212" si="348">C212</f>
        <v>8480</v>
      </c>
      <c r="J212" s="13" t="s">
        <v>16</v>
      </c>
      <c r="K212" s="38" t="s">
        <v>237</v>
      </c>
    </row>
    <row r="213" spans="1:11" ht="20.25">
      <c r="A213" s="16"/>
      <c r="B213" s="14"/>
      <c r="C213" s="15"/>
      <c r="D213" s="30"/>
      <c r="E213" s="16"/>
      <c r="F213" s="4"/>
      <c r="G213" s="31"/>
      <c r="H213" s="4"/>
      <c r="I213" s="4"/>
      <c r="J213" s="18" t="s">
        <v>17</v>
      </c>
      <c r="K213" s="39" t="s">
        <v>238</v>
      </c>
    </row>
    <row r="214" spans="1:11" ht="20.25">
      <c r="A214" s="8">
        <v>104</v>
      </c>
      <c r="B214" s="22" t="s">
        <v>239</v>
      </c>
      <c r="C214" s="26">
        <v>27511.05</v>
      </c>
      <c r="D214" s="48">
        <f t="shared" ref="D214" si="349">C214</f>
        <v>27511.05</v>
      </c>
      <c r="E214" s="11" t="s">
        <v>15</v>
      </c>
      <c r="F214" s="12" t="s">
        <v>430</v>
      </c>
      <c r="G214" s="48">
        <f t="shared" ref="G214" si="350">C214</f>
        <v>27511.05</v>
      </c>
      <c r="H214" s="12" t="s">
        <v>430</v>
      </c>
      <c r="I214" s="48">
        <f t="shared" ref="I214" si="351">C214</f>
        <v>27511.05</v>
      </c>
      <c r="J214" s="13" t="s">
        <v>16</v>
      </c>
      <c r="K214" s="38" t="s">
        <v>240</v>
      </c>
    </row>
    <row r="215" spans="1:11" ht="20.25">
      <c r="A215" s="4"/>
      <c r="B215" s="14"/>
      <c r="C215" s="15"/>
      <c r="D215" s="30"/>
      <c r="E215" s="16"/>
      <c r="F215" s="4"/>
      <c r="G215" s="31"/>
      <c r="H215" s="4"/>
      <c r="I215" s="4"/>
      <c r="J215" s="18" t="s">
        <v>17</v>
      </c>
      <c r="K215" s="39" t="s">
        <v>238</v>
      </c>
    </row>
    <row r="216" spans="1:11" ht="20.25">
      <c r="A216" s="8">
        <v>105</v>
      </c>
      <c r="B216" s="22" t="s">
        <v>241</v>
      </c>
      <c r="C216" s="10">
        <v>24530</v>
      </c>
      <c r="D216" s="29">
        <f t="shared" ref="D216" si="352">C216</f>
        <v>24530</v>
      </c>
      <c r="E216" s="11" t="s">
        <v>15</v>
      </c>
      <c r="F216" s="28" t="s">
        <v>31</v>
      </c>
      <c r="G216" s="29">
        <f t="shared" ref="G216" si="353">C216</f>
        <v>24530</v>
      </c>
      <c r="H216" s="28" t="s">
        <v>31</v>
      </c>
      <c r="I216" s="29">
        <f t="shared" ref="I216" si="354">C216</f>
        <v>24530</v>
      </c>
      <c r="J216" s="13" t="s">
        <v>16</v>
      </c>
      <c r="K216" s="38" t="s">
        <v>243</v>
      </c>
    </row>
    <row r="217" spans="1:11" ht="20.25">
      <c r="A217" s="16"/>
      <c r="B217" s="14" t="s">
        <v>242</v>
      </c>
      <c r="C217" s="15"/>
      <c r="D217" s="30"/>
      <c r="E217" s="16"/>
      <c r="F217" s="4"/>
      <c r="G217" s="31"/>
      <c r="H217" s="4"/>
      <c r="I217" s="4"/>
      <c r="J217" s="18" t="s">
        <v>17</v>
      </c>
      <c r="K217" s="39" t="s">
        <v>244</v>
      </c>
    </row>
    <row r="218" spans="1:11" ht="20.25">
      <c r="A218" s="8">
        <v>106</v>
      </c>
      <c r="B218" s="9" t="s">
        <v>358</v>
      </c>
      <c r="C218" s="10">
        <v>174000</v>
      </c>
      <c r="D218" s="29">
        <f t="shared" ref="D218" si="355">C218</f>
        <v>174000</v>
      </c>
      <c r="E218" s="11" t="s">
        <v>15</v>
      </c>
      <c r="F218" s="28" t="s">
        <v>318</v>
      </c>
      <c r="G218" s="29">
        <f t="shared" ref="G218" si="356">C218</f>
        <v>174000</v>
      </c>
      <c r="H218" s="28" t="s">
        <v>318</v>
      </c>
      <c r="I218" s="29">
        <f t="shared" ref="I218" si="357">C218</f>
        <v>174000</v>
      </c>
      <c r="J218" s="13" t="s">
        <v>16</v>
      </c>
      <c r="K218" s="38" t="s">
        <v>360</v>
      </c>
    </row>
    <row r="219" spans="1:11" ht="20.25">
      <c r="A219" s="4"/>
      <c r="B219" s="14" t="s">
        <v>359</v>
      </c>
      <c r="C219" s="15"/>
      <c r="D219" s="30"/>
      <c r="E219" s="16"/>
      <c r="F219" s="4"/>
      <c r="G219" s="31"/>
      <c r="H219" s="4"/>
      <c r="I219" s="4"/>
      <c r="J219" s="18" t="s">
        <v>17</v>
      </c>
      <c r="K219" s="39" t="s">
        <v>244</v>
      </c>
    </row>
    <row r="220" spans="1:11" ht="20.25">
      <c r="A220" s="8">
        <v>107</v>
      </c>
      <c r="B220" s="22" t="s">
        <v>361</v>
      </c>
      <c r="C220" s="10">
        <v>3010</v>
      </c>
      <c r="D220" s="29">
        <f t="shared" ref="D220" si="358">C220</f>
        <v>3010</v>
      </c>
      <c r="E220" s="11" t="s">
        <v>15</v>
      </c>
      <c r="F220" s="28" t="s">
        <v>42</v>
      </c>
      <c r="G220" s="29">
        <f t="shared" ref="G220" si="359">C220</f>
        <v>3010</v>
      </c>
      <c r="H220" s="28" t="s">
        <v>42</v>
      </c>
      <c r="I220" s="29">
        <f t="shared" ref="I220" si="360">C220</f>
        <v>3010</v>
      </c>
      <c r="J220" s="13" t="s">
        <v>16</v>
      </c>
      <c r="K220" s="38" t="s">
        <v>362</v>
      </c>
    </row>
    <row r="221" spans="1:11" ht="20.25">
      <c r="A221" s="16"/>
      <c r="B221" s="49"/>
      <c r="C221" s="15"/>
      <c r="D221" s="30"/>
      <c r="E221" s="16"/>
      <c r="F221" s="4"/>
      <c r="G221" s="31"/>
      <c r="H221" s="4"/>
      <c r="I221" s="4"/>
      <c r="J221" s="18" t="s">
        <v>17</v>
      </c>
      <c r="K221" s="39" t="s">
        <v>244</v>
      </c>
    </row>
    <row r="222" spans="1:11" ht="20.25">
      <c r="A222" s="8">
        <v>108</v>
      </c>
      <c r="B222" s="22" t="s">
        <v>363</v>
      </c>
      <c r="C222" s="10">
        <v>15500</v>
      </c>
      <c r="D222" s="29">
        <f t="shared" ref="D222" si="361">C222</f>
        <v>15500</v>
      </c>
      <c r="E222" s="11" t="s">
        <v>15</v>
      </c>
      <c r="F222" s="28" t="s">
        <v>449</v>
      </c>
      <c r="G222" s="29">
        <f t="shared" ref="G222" si="362">C222</f>
        <v>15500</v>
      </c>
      <c r="H222" s="28" t="s">
        <v>449</v>
      </c>
      <c r="I222" s="29">
        <f t="shared" ref="I222" si="363">C222</f>
        <v>15500</v>
      </c>
      <c r="J222" s="13" t="s">
        <v>16</v>
      </c>
      <c r="K222" s="38" t="s">
        <v>365</v>
      </c>
    </row>
    <row r="223" spans="1:11" ht="20.25">
      <c r="A223" s="4"/>
      <c r="B223" s="49" t="s">
        <v>364</v>
      </c>
      <c r="C223" s="15"/>
      <c r="D223" s="30"/>
      <c r="E223" s="16"/>
      <c r="F223" s="4"/>
      <c r="G223" s="31"/>
      <c r="H223" s="4"/>
      <c r="I223" s="4"/>
      <c r="J223" s="18" t="s">
        <v>17</v>
      </c>
      <c r="K223" s="39" t="s">
        <v>366</v>
      </c>
    </row>
    <row r="224" spans="1:11" ht="20.25">
      <c r="A224" s="8">
        <v>109</v>
      </c>
      <c r="B224" s="22" t="s">
        <v>367</v>
      </c>
      <c r="C224" s="10">
        <v>299000</v>
      </c>
      <c r="D224" s="29">
        <f t="shared" ref="D224" si="364">C224</f>
        <v>299000</v>
      </c>
      <c r="E224" s="11" t="s">
        <v>15</v>
      </c>
      <c r="F224" s="28" t="s">
        <v>318</v>
      </c>
      <c r="G224" s="29">
        <f t="shared" ref="G224" si="365">C224</f>
        <v>299000</v>
      </c>
      <c r="H224" s="28" t="s">
        <v>318</v>
      </c>
      <c r="I224" s="29">
        <f t="shared" ref="I224" si="366">C224</f>
        <v>299000</v>
      </c>
      <c r="J224" s="13" t="s">
        <v>16</v>
      </c>
      <c r="K224" s="38" t="s">
        <v>369</v>
      </c>
    </row>
    <row r="225" spans="1:11" ht="20.25">
      <c r="A225" s="4"/>
      <c r="B225" s="49" t="s">
        <v>368</v>
      </c>
      <c r="C225" s="15"/>
      <c r="D225" s="30"/>
      <c r="E225" s="16"/>
      <c r="F225" s="4"/>
      <c r="G225" s="31"/>
      <c r="H225" s="4"/>
      <c r="I225" s="4"/>
      <c r="J225" s="18" t="s">
        <v>17</v>
      </c>
      <c r="K225" s="39" t="s">
        <v>370</v>
      </c>
    </row>
    <row r="226" spans="1:11" ht="20.25">
      <c r="A226" s="8">
        <v>110</v>
      </c>
      <c r="B226" s="22" t="s">
        <v>181</v>
      </c>
      <c r="C226" s="10">
        <v>10670</v>
      </c>
      <c r="D226" s="29">
        <f t="shared" ref="D226" si="367">C226</f>
        <v>10670</v>
      </c>
      <c r="E226" s="11" t="s">
        <v>15</v>
      </c>
      <c r="F226" s="37" t="s">
        <v>440</v>
      </c>
      <c r="G226" s="29">
        <f t="shared" ref="G226" si="368">C226</f>
        <v>10670</v>
      </c>
      <c r="H226" s="37" t="s">
        <v>440</v>
      </c>
      <c r="I226" s="29">
        <f t="shared" ref="I226" si="369">C226</f>
        <v>10670</v>
      </c>
      <c r="J226" s="13" t="s">
        <v>16</v>
      </c>
      <c r="K226" s="38" t="s">
        <v>245</v>
      </c>
    </row>
    <row r="227" spans="1:11" ht="20.25">
      <c r="A227" s="16"/>
      <c r="B227" s="14"/>
      <c r="C227" s="15"/>
      <c r="D227" s="30"/>
      <c r="E227" s="16"/>
      <c r="F227" s="4"/>
      <c r="G227" s="31"/>
      <c r="H227" s="4"/>
      <c r="I227" s="4"/>
      <c r="J227" s="18" t="s">
        <v>17</v>
      </c>
      <c r="K227" s="39" t="s">
        <v>246</v>
      </c>
    </row>
    <row r="228" spans="1:11" ht="20.25">
      <c r="A228" s="8">
        <v>111</v>
      </c>
      <c r="B228" s="9" t="s">
        <v>178</v>
      </c>
      <c r="C228" s="10">
        <v>3495</v>
      </c>
      <c r="D228" s="29">
        <f t="shared" ref="D228:D230" si="370">C228</f>
        <v>3495</v>
      </c>
      <c r="E228" s="11" t="s">
        <v>15</v>
      </c>
      <c r="F228" s="37" t="s">
        <v>440</v>
      </c>
      <c r="G228" s="29">
        <f t="shared" ref="G228" si="371">C228</f>
        <v>3495</v>
      </c>
      <c r="H228" s="37" t="s">
        <v>440</v>
      </c>
      <c r="I228" s="29">
        <f t="shared" ref="I228" si="372">C228</f>
        <v>3495</v>
      </c>
      <c r="J228" s="13" t="s">
        <v>16</v>
      </c>
      <c r="K228" s="38" t="s">
        <v>247</v>
      </c>
    </row>
    <row r="229" spans="1:11" ht="20.25">
      <c r="A229" s="4"/>
      <c r="B229" s="14"/>
      <c r="C229" s="15"/>
      <c r="D229" s="30"/>
      <c r="E229" s="16"/>
      <c r="F229" s="17"/>
      <c r="G229" s="31"/>
      <c r="H229" s="17"/>
      <c r="I229" s="4"/>
      <c r="J229" s="18" t="s">
        <v>17</v>
      </c>
      <c r="K229" s="39" t="s">
        <v>246</v>
      </c>
    </row>
    <row r="230" spans="1:11" ht="20.25">
      <c r="A230" s="8">
        <v>112</v>
      </c>
      <c r="B230" s="9" t="s">
        <v>102</v>
      </c>
      <c r="C230" s="10">
        <v>3930</v>
      </c>
      <c r="D230" s="29">
        <f t="shared" si="370"/>
        <v>3930</v>
      </c>
      <c r="E230" s="11" t="s">
        <v>15</v>
      </c>
      <c r="F230" s="28" t="s">
        <v>446</v>
      </c>
      <c r="G230" s="29">
        <f t="shared" ref="G230" si="373">C230</f>
        <v>3930</v>
      </c>
      <c r="H230" s="28" t="s">
        <v>446</v>
      </c>
      <c r="I230" s="29">
        <f t="shared" ref="I230" si="374">C230</f>
        <v>3930</v>
      </c>
      <c r="J230" s="13" t="s">
        <v>16</v>
      </c>
      <c r="K230" s="38" t="s">
        <v>248</v>
      </c>
    </row>
    <row r="231" spans="1:11" ht="20.25">
      <c r="A231" s="16"/>
      <c r="B231" s="14"/>
      <c r="C231" s="15"/>
      <c r="D231" s="30"/>
      <c r="E231" s="16"/>
      <c r="F231" s="4"/>
      <c r="G231" s="31"/>
      <c r="H231" s="4"/>
      <c r="I231" s="4"/>
      <c r="J231" s="18" t="s">
        <v>17</v>
      </c>
      <c r="K231" s="39" t="s">
        <v>246</v>
      </c>
    </row>
    <row r="232" spans="1:11" ht="20.25">
      <c r="A232" s="8">
        <v>113</v>
      </c>
      <c r="B232" s="22" t="s">
        <v>371</v>
      </c>
      <c r="C232" s="10">
        <v>2650</v>
      </c>
      <c r="D232" s="29">
        <f t="shared" ref="D232" si="375">C232</f>
        <v>2650</v>
      </c>
      <c r="E232" s="11" t="s">
        <v>15</v>
      </c>
      <c r="F232" s="28" t="s">
        <v>38</v>
      </c>
      <c r="G232" s="29">
        <f t="shared" ref="G232" si="376">C232</f>
        <v>2650</v>
      </c>
      <c r="H232" s="28" t="s">
        <v>38</v>
      </c>
      <c r="I232" s="29">
        <f t="shared" ref="I232" si="377">C232</f>
        <v>2650</v>
      </c>
      <c r="J232" s="13" t="s">
        <v>16</v>
      </c>
      <c r="K232" s="38" t="s">
        <v>372</v>
      </c>
    </row>
    <row r="233" spans="1:11" ht="20.25">
      <c r="A233" s="4"/>
      <c r="B233" s="49"/>
      <c r="C233" s="15"/>
      <c r="D233" s="30"/>
      <c r="E233" s="16"/>
      <c r="F233" s="4"/>
      <c r="G233" s="31"/>
      <c r="H233" s="4"/>
      <c r="I233" s="4"/>
      <c r="J233" s="18" t="s">
        <v>17</v>
      </c>
      <c r="K233" s="39" t="s">
        <v>246</v>
      </c>
    </row>
    <row r="234" spans="1:11" ht="20.25">
      <c r="A234" s="8">
        <v>114</v>
      </c>
      <c r="B234" s="22" t="s">
        <v>373</v>
      </c>
      <c r="C234" s="10">
        <v>7200</v>
      </c>
      <c r="D234" s="29">
        <f t="shared" ref="D234" si="378">C234</f>
        <v>7200</v>
      </c>
      <c r="E234" s="11" t="s">
        <v>15</v>
      </c>
      <c r="F234" s="65" t="s">
        <v>444</v>
      </c>
      <c r="G234" s="29">
        <f t="shared" ref="G234" si="379">C234</f>
        <v>7200</v>
      </c>
      <c r="H234" s="65" t="s">
        <v>444</v>
      </c>
      <c r="I234" s="29">
        <f t="shared" ref="I234" si="380">C234</f>
        <v>7200</v>
      </c>
      <c r="J234" s="13" t="s">
        <v>16</v>
      </c>
      <c r="K234" s="38" t="s">
        <v>375</v>
      </c>
    </row>
    <row r="235" spans="1:11" ht="20.25">
      <c r="A235" s="16"/>
      <c r="B235" s="49" t="s">
        <v>374</v>
      </c>
      <c r="C235" s="15"/>
      <c r="D235" s="30"/>
      <c r="E235" s="16"/>
      <c r="F235" s="4"/>
      <c r="G235" s="31"/>
      <c r="H235" s="4"/>
      <c r="I235" s="4"/>
      <c r="J235" s="18" t="s">
        <v>17</v>
      </c>
      <c r="K235" s="39" t="s">
        <v>246</v>
      </c>
    </row>
    <row r="236" spans="1:11" ht="20.25">
      <c r="A236" s="8">
        <v>115</v>
      </c>
      <c r="B236" s="22" t="s">
        <v>376</v>
      </c>
      <c r="C236" s="10">
        <v>299000</v>
      </c>
      <c r="D236" s="29">
        <f t="shared" ref="D236" si="381">C236</f>
        <v>299000</v>
      </c>
      <c r="E236" s="11" t="s">
        <v>15</v>
      </c>
      <c r="F236" s="28" t="s">
        <v>318</v>
      </c>
      <c r="G236" s="29">
        <f t="shared" ref="G236" si="382">C236</f>
        <v>299000</v>
      </c>
      <c r="H236" s="28" t="s">
        <v>318</v>
      </c>
      <c r="I236" s="29">
        <f t="shared" ref="I236" si="383">C236</f>
        <v>299000</v>
      </c>
      <c r="J236" s="13" t="s">
        <v>16</v>
      </c>
      <c r="K236" s="38" t="s">
        <v>378</v>
      </c>
    </row>
    <row r="237" spans="1:11" ht="20.25">
      <c r="A237" s="4"/>
      <c r="B237" s="49" t="s">
        <v>377</v>
      </c>
      <c r="C237" s="15"/>
      <c r="D237" s="30"/>
      <c r="E237" s="16"/>
      <c r="F237" s="4"/>
      <c r="G237" s="31"/>
      <c r="H237" s="4"/>
      <c r="I237" s="4"/>
      <c r="J237" s="18" t="s">
        <v>17</v>
      </c>
      <c r="K237" s="39" t="s">
        <v>379</v>
      </c>
    </row>
    <row r="238" spans="1:11" ht="20.25">
      <c r="A238" s="8">
        <v>116</v>
      </c>
      <c r="B238" s="22" t="s">
        <v>249</v>
      </c>
      <c r="C238" s="26">
        <v>103973.52</v>
      </c>
      <c r="D238" s="48">
        <f t="shared" ref="D238" si="384">C238</f>
        <v>103973.52</v>
      </c>
      <c r="E238" s="11" t="s">
        <v>15</v>
      </c>
      <c r="F238" s="12" t="s">
        <v>430</v>
      </c>
      <c r="G238" s="48">
        <f t="shared" ref="G238" si="385">C238</f>
        <v>103973.52</v>
      </c>
      <c r="H238" s="28" t="s">
        <v>32</v>
      </c>
      <c r="I238" s="48">
        <f t="shared" ref="I238" si="386">C238</f>
        <v>103973.52</v>
      </c>
      <c r="J238" s="13" t="s">
        <v>16</v>
      </c>
      <c r="K238" s="38" t="s">
        <v>251</v>
      </c>
    </row>
    <row r="239" spans="1:11" ht="20.25">
      <c r="A239" s="16"/>
      <c r="B239" s="14" t="s">
        <v>250</v>
      </c>
      <c r="C239" s="15"/>
      <c r="D239" s="30"/>
      <c r="E239" s="16"/>
      <c r="F239" s="4"/>
      <c r="G239" s="31"/>
      <c r="H239" s="4"/>
      <c r="I239" s="4"/>
      <c r="J239" s="18" t="s">
        <v>17</v>
      </c>
      <c r="K239" s="39" t="s">
        <v>252</v>
      </c>
    </row>
    <row r="240" spans="1:11" ht="20.25">
      <c r="A240" s="8">
        <v>117</v>
      </c>
      <c r="B240" s="22" t="s">
        <v>253</v>
      </c>
      <c r="C240" s="10">
        <v>875</v>
      </c>
      <c r="D240" s="29">
        <f t="shared" ref="D240" si="387">C240</f>
        <v>875</v>
      </c>
      <c r="E240" s="11" t="s">
        <v>15</v>
      </c>
      <c r="F240" s="28" t="s">
        <v>44</v>
      </c>
      <c r="G240" s="29">
        <f t="shared" ref="G240" si="388">C240</f>
        <v>875</v>
      </c>
      <c r="H240" s="28" t="s">
        <v>45</v>
      </c>
      <c r="I240" s="29">
        <f t="shared" ref="I240" si="389">C240</f>
        <v>875</v>
      </c>
      <c r="J240" s="13" t="s">
        <v>16</v>
      </c>
      <c r="K240" s="38" t="s">
        <v>254</v>
      </c>
    </row>
    <row r="241" spans="1:11" ht="20.25">
      <c r="A241" s="4"/>
      <c r="B241" s="14"/>
      <c r="C241" s="15"/>
      <c r="D241" s="30"/>
      <c r="E241" s="16"/>
      <c r="F241" s="4"/>
      <c r="G241" s="31"/>
      <c r="H241" s="4"/>
      <c r="I241" s="4"/>
      <c r="J241" s="18" t="s">
        <v>17</v>
      </c>
      <c r="K241" s="39" t="s">
        <v>252</v>
      </c>
    </row>
    <row r="242" spans="1:11" ht="20.25">
      <c r="A242" s="8">
        <v>118</v>
      </c>
      <c r="B242" s="22" t="s">
        <v>173</v>
      </c>
      <c r="C242" s="10">
        <v>23090</v>
      </c>
      <c r="D242" s="29">
        <f t="shared" ref="D242" si="390">C242</f>
        <v>23090</v>
      </c>
      <c r="E242" s="11" t="s">
        <v>15</v>
      </c>
      <c r="F242" s="37" t="s">
        <v>440</v>
      </c>
      <c r="G242" s="29">
        <f t="shared" ref="G242" si="391">C242</f>
        <v>23090</v>
      </c>
      <c r="H242" s="28" t="s">
        <v>46</v>
      </c>
      <c r="I242" s="29">
        <f t="shared" ref="I242" si="392">C242</f>
        <v>23090</v>
      </c>
      <c r="J242" s="13" t="s">
        <v>16</v>
      </c>
      <c r="K242" s="38" t="s">
        <v>255</v>
      </c>
    </row>
    <row r="243" spans="1:11" ht="20.25">
      <c r="A243" s="16"/>
      <c r="B243" s="14"/>
      <c r="C243" s="15"/>
      <c r="D243" s="30"/>
      <c r="E243" s="16"/>
      <c r="F243" s="4"/>
      <c r="G243" s="31"/>
      <c r="H243" s="4"/>
      <c r="I243" s="4"/>
      <c r="J243" s="18" t="s">
        <v>17</v>
      </c>
      <c r="K243" s="39" t="s">
        <v>252</v>
      </c>
    </row>
    <row r="244" spans="1:11" ht="20.25">
      <c r="A244" s="8">
        <v>119</v>
      </c>
      <c r="B244" s="22" t="s">
        <v>256</v>
      </c>
      <c r="C244" s="10">
        <v>22950</v>
      </c>
      <c r="D244" s="29">
        <f t="shared" ref="D244" si="393">C244</f>
        <v>22950</v>
      </c>
      <c r="E244" s="11" t="s">
        <v>15</v>
      </c>
      <c r="F244" s="37" t="s">
        <v>440</v>
      </c>
      <c r="G244" s="29">
        <f t="shared" ref="G244" si="394">C244</f>
        <v>22950</v>
      </c>
      <c r="H244" s="28" t="s">
        <v>48</v>
      </c>
      <c r="I244" s="29">
        <f t="shared" ref="I244" si="395">C244</f>
        <v>22950</v>
      </c>
      <c r="J244" s="13" t="s">
        <v>16</v>
      </c>
      <c r="K244" s="38" t="s">
        <v>257</v>
      </c>
    </row>
    <row r="245" spans="1:11" ht="20.25">
      <c r="A245" s="4"/>
      <c r="B245" s="14"/>
      <c r="C245" s="15"/>
      <c r="D245" s="30"/>
      <c r="E245" s="16"/>
      <c r="F245" s="4"/>
      <c r="G245" s="31"/>
      <c r="H245" s="4"/>
      <c r="I245" s="4"/>
      <c r="J245" s="18" t="s">
        <v>17</v>
      </c>
      <c r="K245" s="39" t="s">
        <v>252</v>
      </c>
    </row>
    <row r="246" spans="1:11" ht="20.25">
      <c r="A246" s="8">
        <v>120</v>
      </c>
      <c r="B246" s="22" t="s">
        <v>380</v>
      </c>
      <c r="C246" s="10">
        <v>299000</v>
      </c>
      <c r="D246" s="29">
        <f t="shared" ref="D246" si="396">C246</f>
        <v>299000</v>
      </c>
      <c r="E246" s="11" t="s">
        <v>15</v>
      </c>
      <c r="F246" s="28" t="s">
        <v>382</v>
      </c>
      <c r="G246" s="29">
        <f t="shared" ref="G246" si="397">C246</f>
        <v>299000</v>
      </c>
      <c r="H246" s="28" t="s">
        <v>382</v>
      </c>
      <c r="I246" s="29">
        <f t="shared" ref="I246" si="398">C246</f>
        <v>299000</v>
      </c>
      <c r="J246" s="13" t="s">
        <v>16</v>
      </c>
      <c r="K246" s="38" t="s">
        <v>383</v>
      </c>
    </row>
    <row r="247" spans="1:11" ht="20.25">
      <c r="A247" s="16"/>
      <c r="B247" s="49" t="s">
        <v>381</v>
      </c>
      <c r="C247" s="15"/>
      <c r="D247" s="30"/>
      <c r="E247" s="16"/>
      <c r="F247" s="4"/>
      <c r="G247" s="31"/>
      <c r="H247" s="4"/>
      <c r="I247" s="4"/>
      <c r="J247" s="18" t="s">
        <v>17</v>
      </c>
      <c r="K247" s="39" t="s">
        <v>384</v>
      </c>
    </row>
    <row r="248" spans="1:11" ht="20.25">
      <c r="A248" s="8">
        <v>121</v>
      </c>
      <c r="B248" s="22" t="s">
        <v>385</v>
      </c>
      <c r="C248" s="10">
        <v>100000</v>
      </c>
      <c r="D248" s="29">
        <f t="shared" ref="D248" si="399">C248</f>
        <v>100000</v>
      </c>
      <c r="E248" s="11" t="s">
        <v>15</v>
      </c>
      <c r="F248" s="28" t="s">
        <v>382</v>
      </c>
      <c r="G248" s="29">
        <f t="shared" ref="G248" si="400">C248</f>
        <v>100000</v>
      </c>
      <c r="H248" s="28" t="s">
        <v>382</v>
      </c>
      <c r="I248" s="29">
        <f t="shared" ref="I248" si="401">C248</f>
        <v>100000</v>
      </c>
      <c r="J248" s="13" t="s">
        <v>16</v>
      </c>
      <c r="K248" s="38" t="s">
        <v>387</v>
      </c>
    </row>
    <row r="249" spans="1:11" ht="20.25">
      <c r="A249" s="4"/>
      <c r="B249" s="49" t="s">
        <v>386</v>
      </c>
      <c r="C249" s="15"/>
      <c r="D249" s="30"/>
      <c r="E249" s="16"/>
      <c r="F249" s="4"/>
      <c r="G249" s="31"/>
      <c r="H249" s="4"/>
      <c r="I249" s="4"/>
      <c r="J249" s="18" t="s">
        <v>17</v>
      </c>
      <c r="K249" s="39" t="s">
        <v>384</v>
      </c>
    </row>
    <row r="250" spans="1:11" ht="20.25">
      <c r="A250" s="8">
        <v>122</v>
      </c>
      <c r="B250" s="22" t="s">
        <v>388</v>
      </c>
      <c r="C250" s="10">
        <v>250000</v>
      </c>
      <c r="D250" s="29">
        <f t="shared" ref="D250" si="402">C250</f>
        <v>250000</v>
      </c>
      <c r="E250" s="11" t="s">
        <v>15</v>
      </c>
      <c r="F250" s="28" t="s">
        <v>391</v>
      </c>
      <c r="G250" s="29">
        <f t="shared" ref="G250" si="403">C250</f>
        <v>250000</v>
      </c>
      <c r="H250" s="28" t="s">
        <v>391</v>
      </c>
      <c r="I250" s="29">
        <f t="shared" ref="I250" si="404">C250</f>
        <v>250000</v>
      </c>
      <c r="J250" s="13" t="s">
        <v>16</v>
      </c>
      <c r="K250" s="38" t="s">
        <v>392</v>
      </c>
    </row>
    <row r="251" spans="1:11" ht="20.25">
      <c r="A251" s="16"/>
      <c r="B251" s="49" t="s">
        <v>389</v>
      </c>
      <c r="C251" s="15"/>
      <c r="D251" s="30"/>
      <c r="E251" s="16"/>
      <c r="F251" s="4" t="s">
        <v>390</v>
      </c>
      <c r="G251" s="31"/>
      <c r="H251" s="4" t="s">
        <v>390</v>
      </c>
      <c r="I251" s="4"/>
      <c r="J251" s="18" t="s">
        <v>17</v>
      </c>
      <c r="K251" s="39" t="s">
        <v>259</v>
      </c>
    </row>
    <row r="252" spans="1:11" ht="20.25">
      <c r="A252" s="8">
        <v>123</v>
      </c>
      <c r="B252" s="22" t="s">
        <v>393</v>
      </c>
      <c r="C252" s="10">
        <v>15000</v>
      </c>
      <c r="D252" s="29">
        <f t="shared" ref="D252" si="405">C252</f>
        <v>15000</v>
      </c>
      <c r="E252" s="11" t="s">
        <v>15</v>
      </c>
      <c r="F252" s="28" t="s">
        <v>395</v>
      </c>
      <c r="G252" s="29">
        <f t="shared" ref="G252" si="406">C252</f>
        <v>15000</v>
      </c>
      <c r="H252" s="28" t="s">
        <v>395</v>
      </c>
      <c r="I252" s="29">
        <f t="shared" ref="I252" si="407">C252</f>
        <v>15000</v>
      </c>
      <c r="J252" s="13" t="s">
        <v>16</v>
      </c>
      <c r="K252" s="38" t="s">
        <v>396</v>
      </c>
    </row>
    <row r="253" spans="1:11" ht="20.25">
      <c r="A253" s="4"/>
      <c r="B253" s="49" t="s">
        <v>394</v>
      </c>
      <c r="C253" s="15"/>
      <c r="D253" s="30"/>
      <c r="E253" s="16"/>
      <c r="F253" s="4"/>
      <c r="G253" s="31"/>
      <c r="H253" s="4"/>
      <c r="I253" s="4"/>
      <c r="J253" s="18" t="s">
        <v>17</v>
      </c>
      <c r="K253" s="39" t="s">
        <v>259</v>
      </c>
    </row>
    <row r="254" spans="1:11" ht="20.25">
      <c r="A254" s="8">
        <v>124</v>
      </c>
      <c r="B254" s="22" t="s">
        <v>21</v>
      </c>
      <c r="C254" s="10">
        <v>29600</v>
      </c>
      <c r="D254" s="29">
        <f t="shared" ref="D254" si="408">C254</f>
        <v>29600</v>
      </c>
      <c r="E254" s="11" t="s">
        <v>15</v>
      </c>
      <c r="F254" s="37" t="s">
        <v>437</v>
      </c>
      <c r="G254" s="29">
        <f t="shared" ref="G254" si="409">C254</f>
        <v>29600</v>
      </c>
      <c r="H254" s="28" t="s">
        <v>47</v>
      </c>
      <c r="I254" s="29">
        <f t="shared" ref="I254" si="410">C254</f>
        <v>29600</v>
      </c>
      <c r="J254" s="13" t="s">
        <v>16</v>
      </c>
      <c r="K254" s="38" t="s">
        <v>258</v>
      </c>
    </row>
    <row r="255" spans="1:11" ht="20.25">
      <c r="A255" s="16"/>
      <c r="B255" s="14"/>
      <c r="C255" s="15"/>
      <c r="D255" s="30"/>
      <c r="E255" s="16"/>
      <c r="F255" s="4"/>
      <c r="G255" s="31"/>
      <c r="H255" s="4"/>
      <c r="I255" s="4"/>
      <c r="J255" s="18" t="s">
        <v>17</v>
      </c>
      <c r="K255" s="39" t="s">
        <v>259</v>
      </c>
    </row>
    <row r="256" spans="1:11" ht="20.25">
      <c r="A256" s="8">
        <v>125</v>
      </c>
      <c r="B256" s="22" t="s">
        <v>260</v>
      </c>
      <c r="C256" s="10">
        <v>9500</v>
      </c>
      <c r="D256" s="29">
        <f t="shared" ref="D256:D266" si="411">C256</f>
        <v>9500</v>
      </c>
      <c r="E256" s="11" t="s">
        <v>15</v>
      </c>
      <c r="F256" s="28" t="s">
        <v>446</v>
      </c>
      <c r="G256" s="29">
        <f t="shared" ref="G256" si="412">C256</f>
        <v>9500</v>
      </c>
      <c r="H256" s="12" t="s">
        <v>33</v>
      </c>
      <c r="I256" s="29">
        <f t="shared" ref="I256" si="413">C256</f>
        <v>9500</v>
      </c>
      <c r="J256" s="13" t="s">
        <v>16</v>
      </c>
      <c r="K256" s="38" t="s">
        <v>261</v>
      </c>
    </row>
    <row r="257" spans="1:11" ht="20.25">
      <c r="A257" s="4"/>
      <c r="B257" s="14"/>
      <c r="C257" s="15"/>
      <c r="D257" s="30"/>
      <c r="E257" s="16"/>
      <c r="F257" s="17"/>
      <c r="G257" s="31"/>
      <c r="H257" s="17">
        <v>2555</v>
      </c>
      <c r="I257" s="4"/>
      <c r="J257" s="18" t="s">
        <v>17</v>
      </c>
      <c r="K257" s="39" t="s">
        <v>259</v>
      </c>
    </row>
    <row r="258" spans="1:11" ht="20.25">
      <c r="A258" s="8">
        <v>126</v>
      </c>
      <c r="B258" s="22" t="s">
        <v>262</v>
      </c>
      <c r="C258" s="10">
        <v>74000</v>
      </c>
      <c r="D258" s="29">
        <f t="shared" si="411"/>
        <v>74000</v>
      </c>
      <c r="E258" s="11" t="s">
        <v>15</v>
      </c>
      <c r="F258" s="28" t="s">
        <v>446</v>
      </c>
      <c r="G258" s="29">
        <f t="shared" ref="G258" si="414">C258</f>
        <v>74000</v>
      </c>
      <c r="H258" s="28" t="s">
        <v>38</v>
      </c>
      <c r="I258" s="29">
        <f t="shared" ref="I258" si="415">C258</f>
        <v>74000</v>
      </c>
      <c r="J258" s="13" t="s">
        <v>16</v>
      </c>
      <c r="K258" s="38" t="s">
        <v>263</v>
      </c>
    </row>
    <row r="259" spans="1:11" ht="20.25">
      <c r="A259" s="16"/>
      <c r="B259" s="14"/>
      <c r="C259" s="15"/>
      <c r="D259" s="30"/>
      <c r="E259" s="16"/>
      <c r="F259" s="4"/>
      <c r="G259" s="31"/>
      <c r="H259" s="4"/>
      <c r="I259" s="4"/>
      <c r="J259" s="18" t="s">
        <v>17</v>
      </c>
      <c r="K259" s="39" t="s">
        <v>264</v>
      </c>
    </row>
    <row r="260" spans="1:11" ht="20.25">
      <c r="A260" s="8">
        <v>127</v>
      </c>
      <c r="B260" s="22" t="s">
        <v>397</v>
      </c>
      <c r="C260" s="10">
        <v>449000</v>
      </c>
      <c r="D260" s="29">
        <f t="shared" ref="D260" si="416">C260</f>
        <v>449000</v>
      </c>
      <c r="E260" s="11" t="s">
        <v>15</v>
      </c>
      <c r="F260" s="28" t="s">
        <v>399</v>
      </c>
      <c r="G260" s="29">
        <f t="shared" ref="G260" si="417">C260</f>
        <v>449000</v>
      </c>
      <c r="H260" s="28" t="s">
        <v>399</v>
      </c>
      <c r="I260" s="29">
        <f t="shared" ref="I260" si="418">C260</f>
        <v>449000</v>
      </c>
      <c r="J260" s="13" t="s">
        <v>16</v>
      </c>
      <c r="K260" s="38" t="s">
        <v>400</v>
      </c>
    </row>
    <row r="261" spans="1:11" ht="20.25">
      <c r="A261" s="4"/>
      <c r="B261" s="49" t="s">
        <v>398</v>
      </c>
      <c r="C261" s="15"/>
      <c r="D261" s="30"/>
      <c r="E261" s="16"/>
      <c r="F261" s="4"/>
      <c r="G261" s="31"/>
      <c r="H261" s="4"/>
      <c r="I261" s="4"/>
      <c r="J261" s="18" t="s">
        <v>17</v>
      </c>
      <c r="K261" s="39" t="s">
        <v>401</v>
      </c>
    </row>
    <row r="262" spans="1:11" ht="20.25">
      <c r="A262" s="8">
        <v>128</v>
      </c>
      <c r="B262" s="9" t="s">
        <v>265</v>
      </c>
      <c r="C262" s="10">
        <v>39950</v>
      </c>
      <c r="D262" s="29">
        <f t="shared" si="411"/>
        <v>39950</v>
      </c>
      <c r="E262" s="11" t="s">
        <v>15</v>
      </c>
      <c r="F262" s="28" t="s">
        <v>44</v>
      </c>
      <c r="G262" s="29">
        <f t="shared" ref="G262" si="419">C262</f>
        <v>39950</v>
      </c>
      <c r="H262" s="28" t="s">
        <v>40</v>
      </c>
      <c r="I262" s="29">
        <f t="shared" ref="I262" si="420">C262</f>
        <v>39950</v>
      </c>
      <c r="J262" s="13" t="s">
        <v>16</v>
      </c>
      <c r="K262" s="38" t="s">
        <v>267</v>
      </c>
    </row>
    <row r="263" spans="1:11" ht="20.25">
      <c r="A263" s="16"/>
      <c r="B263" s="14" t="s">
        <v>266</v>
      </c>
      <c r="C263" s="15"/>
      <c r="D263" s="30"/>
      <c r="E263" s="16"/>
      <c r="F263" s="4"/>
      <c r="G263" s="31"/>
      <c r="H263" s="4"/>
      <c r="I263" s="4"/>
      <c r="J263" s="18" t="s">
        <v>17</v>
      </c>
      <c r="K263" s="39" t="s">
        <v>268</v>
      </c>
    </row>
    <row r="264" spans="1:11" ht="20.25">
      <c r="A264" s="8">
        <v>129</v>
      </c>
      <c r="B264" s="22" t="s">
        <v>402</v>
      </c>
      <c r="C264" s="10">
        <v>99900</v>
      </c>
      <c r="D264" s="29">
        <f t="shared" ref="D264" si="421">C264</f>
        <v>99900</v>
      </c>
      <c r="E264" s="11" t="s">
        <v>15</v>
      </c>
      <c r="F264" s="28" t="s">
        <v>403</v>
      </c>
      <c r="G264" s="29">
        <f t="shared" ref="G264" si="422">C264</f>
        <v>99900</v>
      </c>
      <c r="H264" s="28" t="s">
        <v>403</v>
      </c>
      <c r="I264" s="29">
        <f t="shared" ref="I264" si="423">C264</f>
        <v>99900</v>
      </c>
      <c r="J264" s="13" t="s">
        <v>16</v>
      </c>
      <c r="K264" s="38" t="s">
        <v>404</v>
      </c>
    </row>
    <row r="265" spans="1:11" ht="20.25">
      <c r="A265" s="4"/>
      <c r="B265" s="49"/>
      <c r="C265" s="15"/>
      <c r="D265" s="30"/>
      <c r="E265" s="16"/>
      <c r="F265" s="4"/>
      <c r="G265" s="31"/>
      <c r="H265" s="4"/>
      <c r="I265" s="4"/>
      <c r="J265" s="18" t="s">
        <v>17</v>
      </c>
      <c r="K265" s="39" t="s">
        <v>268</v>
      </c>
    </row>
    <row r="266" spans="1:11" ht="20.25">
      <c r="A266" s="8">
        <v>130</v>
      </c>
      <c r="B266" s="9" t="s">
        <v>269</v>
      </c>
      <c r="C266" s="10">
        <v>12910</v>
      </c>
      <c r="D266" s="29">
        <f t="shared" si="411"/>
        <v>12910</v>
      </c>
      <c r="E266" s="11" t="s">
        <v>15</v>
      </c>
      <c r="F266" s="28" t="s">
        <v>446</v>
      </c>
      <c r="G266" s="29">
        <f t="shared" ref="G266" si="424">C266</f>
        <v>12910</v>
      </c>
      <c r="H266" s="28" t="s">
        <v>35</v>
      </c>
      <c r="I266" s="29">
        <f t="shared" ref="I266" si="425">C266</f>
        <v>12910</v>
      </c>
      <c r="J266" s="13" t="s">
        <v>16</v>
      </c>
      <c r="K266" s="38" t="s">
        <v>270</v>
      </c>
    </row>
    <row r="267" spans="1:11" ht="20.25">
      <c r="A267" s="16"/>
      <c r="B267" s="14"/>
      <c r="C267" s="15"/>
      <c r="D267" s="30"/>
      <c r="E267" s="16"/>
      <c r="F267" s="4"/>
      <c r="G267" s="31"/>
      <c r="H267" s="4"/>
      <c r="I267" s="4"/>
      <c r="J267" s="18" t="s">
        <v>17</v>
      </c>
      <c r="K267" s="39" t="s">
        <v>271</v>
      </c>
    </row>
    <row r="268" spans="1:11" ht="20.25">
      <c r="A268" s="8">
        <v>131</v>
      </c>
      <c r="B268" s="22" t="s">
        <v>272</v>
      </c>
      <c r="C268" s="10">
        <v>10495</v>
      </c>
      <c r="D268" s="29">
        <f t="shared" ref="D268" si="426">C268</f>
        <v>10495</v>
      </c>
      <c r="E268" s="11" t="s">
        <v>15</v>
      </c>
      <c r="F268" s="28" t="s">
        <v>446</v>
      </c>
      <c r="G268" s="29">
        <f t="shared" ref="G268" si="427">C268</f>
        <v>10495</v>
      </c>
      <c r="H268" s="28" t="s">
        <v>32</v>
      </c>
      <c r="I268" s="29">
        <f t="shared" ref="I268" si="428">C268</f>
        <v>10495</v>
      </c>
      <c r="J268" s="13" t="s">
        <v>16</v>
      </c>
      <c r="K268" s="38" t="s">
        <v>273</v>
      </c>
    </row>
    <row r="269" spans="1:11" ht="20.25">
      <c r="A269" s="4"/>
      <c r="B269" s="49"/>
      <c r="C269" s="15"/>
      <c r="D269" s="30"/>
      <c r="E269" s="16"/>
      <c r="F269" s="4"/>
      <c r="G269" s="31"/>
      <c r="H269" s="4"/>
      <c r="I269" s="4"/>
      <c r="J269" s="18" t="s">
        <v>17</v>
      </c>
      <c r="K269" s="39" t="s">
        <v>271</v>
      </c>
    </row>
    <row r="270" spans="1:11" ht="20.25">
      <c r="A270" s="8">
        <v>132</v>
      </c>
      <c r="B270" s="22" t="s">
        <v>274</v>
      </c>
      <c r="C270" s="10">
        <v>33620</v>
      </c>
      <c r="D270" s="29">
        <f t="shared" ref="D270" si="429">C270</f>
        <v>33620</v>
      </c>
      <c r="E270" s="11" t="s">
        <v>15</v>
      </c>
      <c r="F270" s="37" t="s">
        <v>440</v>
      </c>
      <c r="G270" s="29">
        <f t="shared" ref="G270" si="430">C270</f>
        <v>33620</v>
      </c>
      <c r="H270" s="28" t="s">
        <v>45</v>
      </c>
      <c r="I270" s="29">
        <f t="shared" ref="I270" si="431">C270</f>
        <v>33620</v>
      </c>
      <c r="J270" s="13" t="s">
        <v>16</v>
      </c>
      <c r="K270" s="38" t="s">
        <v>275</v>
      </c>
    </row>
    <row r="271" spans="1:11" ht="20.25">
      <c r="A271" s="16"/>
      <c r="B271" s="49"/>
      <c r="C271" s="15"/>
      <c r="D271" s="30"/>
      <c r="E271" s="16"/>
      <c r="F271" s="4"/>
      <c r="G271" s="31"/>
      <c r="H271" s="4"/>
      <c r="I271" s="4"/>
      <c r="J271" s="18" t="s">
        <v>17</v>
      </c>
      <c r="K271" s="39" t="s">
        <v>271</v>
      </c>
    </row>
    <row r="272" spans="1:11" ht="20.25">
      <c r="A272" s="8">
        <v>133</v>
      </c>
      <c r="B272" s="22" t="s">
        <v>26</v>
      </c>
      <c r="C272" s="10">
        <v>7400</v>
      </c>
      <c r="D272" s="29">
        <f t="shared" ref="D272" si="432">C272</f>
        <v>7400</v>
      </c>
      <c r="E272" s="11" t="s">
        <v>15</v>
      </c>
      <c r="F272" s="28" t="s">
        <v>436</v>
      </c>
      <c r="G272" s="29">
        <f t="shared" ref="G272" si="433">C272</f>
        <v>7400</v>
      </c>
      <c r="H272" s="28" t="s">
        <v>45</v>
      </c>
      <c r="I272" s="29">
        <f t="shared" ref="I272" si="434">C272</f>
        <v>7400</v>
      </c>
      <c r="J272" s="13" t="s">
        <v>16</v>
      </c>
      <c r="K272" s="38" t="s">
        <v>276</v>
      </c>
    </row>
    <row r="273" spans="1:11" ht="20.25">
      <c r="A273" s="4"/>
      <c r="B273" s="49"/>
      <c r="C273" s="15"/>
      <c r="D273" s="30"/>
      <c r="E273" s="16"/>
      <c r="F273" s="4"/>
      <c r="G273" s="31"/>
      <c r="H273" s="4"/>
      <c r="I273" s="4"/>
      <c r="J273" s="18" t="s">
        <v>17</v>
      </c>
      <c r="K273" s="39" t="s">
        <v>271</v>
      </c>
    </row>
    <row r="274" spans="1:11" ht="20.25">
      <c r="A274" s="8">
        <v>134</v>
      </c>
      <c r="B274" s="22" t="s">
        <v>92</v>
      </c>
      <c r="C274" s="10">
        <v>8735</v>
      </c>
      <c r="D274" s="29">
        <f t="shared" ref="D274" si="435">C274</f>
        <v>8735</v>
      </c>
      <c r="E274" s="11" t="s">
        <v>15</v>
      </c>
      <c r="F274" s="37" t="s">
        <v>440</v>
      </c>
      <c r="G274" s="29">
        <f t="shared" ref="G274" si="436">C274</f>
        <v>8735</v>
      </c>
      <c r="H274" s="28" t="s">
        <v>45</v>
      </c>
      <c r="I274" s="29">
        <f t="shared" ref="I274" si="437">C274</f>
        <v>8735</v>
      </c>
      <c r="J274" s="13" t="s">
        <v>16</v>
      </c>
      <c r="K274" s="38" t="s">
        <v>277</v>
      </c>
    </row>
    <row r="275" spans="1:11" ht="20.25">
      <c r="A275" s="4"/>
      <c r="B275" s="49"/>
      <c r="C275" s="15"/>
      <c r="D275" s="30"/>
      <c r="E275" s="16"/>
      <c r="F275" s="4"/>
      <c r="G275" s="31"/>
      <c r="H275" s="4"/>
      <c r="I275" s="4"/>
      <c r="J275" s="18" t="s">
        <v>17</v>
      </c>
      <c r="K275" s="39" t="s">
        <v>278</v>
      </c>
    </row>
    <row r="276" spans="1:11" ht="20.25">
      <c r="A276" s="8">
        <v>135</v>
      </c>
      <c r="B276" s="22" t="s">
        <v>279</v>
      </c>
      <c r="C276" s="10">
        <v>19900</v>
      </c>
      <c r="D276" s="29">
        <f t="shared" ref="D276" si="438">C276</f>
        <v>19900</v>
      </c>
      <c r="E276" s="11" t="s">
        <v>15</v>
      </c>
      <c r="F276" s="28" t="s">
        <v>38</v>
      </c>
      <c r="G276" s="29">
        <f t="shared" ref="G276" si="439">C276</f>
        <v>19900</v>
      </c>
      <c r="H276" s="28" t="s">
        <v>45</v>
      </c>
      <c r="I276" s="29">
        <f t="shared" ref="I276" si="440">C276</f>
        <v>19900</v>
      </c>
      <c r="J276" s="13" t="s">
        <v>16</v>
      </c>
      <c r="K276" s="38" t="s">
        <v>281</v>
      </c>
    </row>
    <row r="277" spans="1:11" ht="20.25">
      <c r="A277" s="16"/>
      <c r="B277" s="49" t="s">
        <v>280</v>
      </c>
      <c r="C277" s="15"/>
      <c r="D277" s="30"/>
      <c r="E277" s="16"/>
      <c r="F277" s="4"/>
      <c r="G277" s="31"/>
      <c r="H277" s="4"/>
      <c r="I277" s="4"/>
      <c r="J277" s="18" t="s">
        <v>17</v>
      </c>
      <c r="K277" s="39" t="s">
        <v>278</v>
      </c>
    </row>
    <row r="278" spans="1:11" ht="20.25">
      <c r="A278" s="8">
        <v>136</v>
      </c>
      <c r="B278" s="22" t="s">
        <v>282</v>
      </c>
      <c r="C278" s="10">
        <v>16850</v>
      </c>
      <c r="D278" s="29">
        <f t="shared" ref="D278" si="441">C278</f>
        <v>16850</v>
      </c>
      <c r="E278" s="11" t="s">
        <v>15</v>
      </c>
      <c r="F278" s="28" t="s">
        <v>436</v>
      </c>
      <c r="G278" s="29">
        <f t="shared" ref="G278" si="442">C278</f>
        <v>16850</v>
      </c>
      <c r="H278" s="28" t="s">
        <v>45</v>
      </c>
      <c r="I278" s="29">
        <f t="shared" ref="I278" si="443">C278</f>
        <v>16850</v>
      </c>
      <c r="J278" s="13" t="s">
        <v>16</v>
      </c>
      <c r="K278" s="38" t="s">
        <v>283</v>
      </c>
    </row>
    <row r="279" spans="1:11" ht="20.25">
      <c r="A279" s="4"/>
      <c r="B279" s="49"/>
      <c r="C279" s="15"/>
      <c r="D279" s="30"/>
      <c r="E279" s="16"/>
      <c r="F279" s="4"/>
      <c r="G279" s="31"/>
      <c r="H279" s="4"/>
      <c r="I279" s="4"/>
      <c r="J279" s="18" t="s">
        <v>17</v>
      </c>
      <c r="K279" s="39" t="s">
        <v>278</v>
      </c>
    </row>
    <row r="280" spans="1:11" ht="20.25">
      <c r="A280" s="8">
        <v>137</v>
      </c>
      <c r="B280" s="22" t="s">
        <v>21</v>
      </c>
      <c r="C280" s="10">
        <v>16300</v>
      </c>
      <c r="D280" s="29">
        <f t="shared" ref="D280" si="444">C280</f>
        <v>16300</v>
      </c>
      <c r="E280" s="11" t="s">
        <v>15</v>
      </c>
      <c r="F280" s="37" t="s">
        <v>437</v>
      </c>
      <c r="G280" s="29">
        <f t="shared" ref="G280" si="445">C280</f>
        <v>16300</v>
      </c>
      <c r="H280" s="28" t="s">
        <v>45</v>
      </c>
      <c r="I280" s="29">
        <f t="shared" ref="I280" si="446">C280</f>
        <v>16300</v>
      </c>
      <c r="J280" s="13" t="s">
        <v>16</v>
      </c>
      <c r="K280" s="38" t="s">
        <v>284</v>
      </c>
    </row>
    <row r="281" spans="1:11" ht="20.25">
      <c r="A281" s="16"/>
      <c r="B281" s="49"/>
      <c r="C281" s="15"/>
      <c r="D281" s="30"/>
      <c r="E281" s="16"/>
      <c r="F281" s="4"/>
      <c r="G281" s="31"/>
      <c r="H281" s="4"/>
      <c r="I281" s="4"/>
      <c r="J281" s="18" t="s">
        <v>17</v>
      </c>
      <c r="K281" s="39" t="s">
        <v>285</v>
      </c>
    </row>
    <row r="282" spans="1:11" ht="20.25">
      <c r="A282" s="8">
        <v>138</v>
      </c>
      <c r="B282" s="22" t="s">
        <v>167</v>
      </c>
      <c r="C282" s="10">
        <v>4400</v>
      </c>
      <c r="D282" s="29">
        <f t="shared" ref="D282" si="447">C282</f>
        <v>4400</v>
      </c>
      <c r="E282" s="11" t="s">
        <v>15</v>
      </c>
      <c r="F282" s="28" t="s">
        <v>436</v>
      </c>
      <c r="G282" s="29">
        <f t="shared" ref="G282" si="448">C282</f>
        <v>4400</v>
      </c>
      <c r="H282" s="28" t="s">
        <v>45</v>
      </c>
      <c r="I282" s="29">
        <f t="shared" ref="I282" si="449">C282</f>
        <v>4400</v>
      </c>
      <c r="J282" s="13" t="s">
        <v>16</v>
      </c>
      <c r="K282" s="38" t="s">
        <v>286</v>
      </c>
    </row>
    <row r="283" spans="1:11" ht="20.25">
      <c r="A283" s="4"/>
      <c r="B283" s="49"/>
      <c r="C283" s="15"/>
      <c r="D283" s="30"/>
      <c r="E283" s="16"/>
      <c r="F283" s="4"/>
      <c r="G283" s="31"/>
      <c r="H283" s="4"/>
      <c r="I283" s="4"/>
      <c r="J283" s="18" t="s">
        <v>17</v>
      </c>
      <c r="K283" s="39" t="s">
        <v>285</v>
      </c>
    </row>
    <row r="284" spans="1:11" ht="20.25">
      <c r="A284" s="8">
        <v>139</v>
      </c>
      <c r="B284" s="22" t="s">
        <v>287</v>
      </c>
      <c r="C284" s="10">
        <v>5750</v>
      </c>
      <c r="D284" s="29">
        <f t="shared" ref="D284" si="450">C284</f>
        <v>5750</v>
      </c>
      <c r="E284" s="11" t="s">
        <v>15</v>
      </c>
      <c r="F284" s="37" t="s">
        <v>440</v>
      </c>
      <c r="G284" s="29">
        <f t="shared" ref="G284" si="451">C284</f>
        <v>5750</v>
      </c>
      <c r="H284" s="28" t="s">
        <v>45</v>
      </c>
      <c r="I284" s="29">
        <f t="shared" ref="I284" si="452">C284</f>
        <v>5750</v>
      </c>
      <c r="J284" s="13" t="s">
        <v>16</v>
      </c>
      <c r="K284" s="38" t="s">
        <v>288</v>
      </c>
    </row>
    <row r="285" spans="1:11" ht="20.25">
      <c r="A285" s="16"/>
      <c r="B285" s="49"/>
      <c r="C285" s="15"/>
      <c r="D285" s="30"/>
      <c r="E285" s="16"/>
      <c r="F285" s="4"/>
      <c r="G285" s="31"/>
      <c r="H285" s="4"/>
      <c r="I285" s="4"/>
      <c r="J285" s="18" t="s">
        <v>17</v>
      </c>
      <c r="K285" s="39" t="s">
        <v>285</v>
      </c>
    </row>
    <row r="286" spans="1:11" ht="20.25">
      <c r="A286" s="8">
        <v>140</v>
      </c>
      <c r="B286" s="22" t="s">
        <v>26</v>
      </c>
      <c r="C286" s="10">
        <v>8190</v>
      </c>
      <c r="D286" s="29">
        <f t="shared" ref="D286" si="453">C286</f>
        <v>8190</v>
      </c>
      <c r="E286" s="11" t="s">
        <v>15</v>
      </c>
      <c r="F286" s="28" t="s">
        <v>436</v>
      </c>
      <c r="G286" s="29">
        <f t="shared" ref="G286" si="454">C286</f>
        <v>8190</v>
      </c>
      <c r="H286" s="28" t="s">
        <v>45</v>
      </c>
      <c r="I286" s="29">
        <f t="shared" ref="I286" si="455">C286</f>
        <v>8190</v>
      </c>
      <c r="J286" s="13" t="s">
        <v>16</v>
      </c>
      <c r="K286" s="38" t="s">
        <v>289</v>
      </c>
    </row>
    <row r="287" spans="1:11" ht="20.25">
      <c r="A287" s="4"/>
      <c r="B287" s="49"/>
      <c r="C287" s="15"/>
      <c r="D287" s="30"/>
      <c r="E287" s="16"/>
      <c r="F287" s="4"/>
      <c r="G287" s="31"/>
      <c r="H287" s="4"/>
      <c r="I287" s="4"/>
      <c r="J287" s="18" t="s">
        <v>17</v>
      </c>
      <c r="K287" s="39" t="s">
        <v>285</v>
      </c>
    </row>
    <row r="288" spans="1:11" ht="20.25">
      <c r="A288" s="8">
        <v>141</v>
      </c>
      <c r="B288" s="22" t="s">
        <v>405</v>
      </c>
      <c r="C288" s="10">
        <v>499000</v>
      </c>
      <c r="D288" s="29">
        <f t="shared" ref="D288" si="456">C288</f>
        <v>499000</v>
      </c>
      <c r="E288" s="11" t="s">
        <v>15</v>
      </c>
      <c r="F288" s="28" t="s">
        <v>318</v>
      </c>
      <c r="G288" s="29">
        <f t="shared" ref="G288" si="457">C288</f>
        <v>499000</v>
      </c>
      <c r="H288" s="28" t="s">
        <v>318</v>
      </c>
      <c r="I288" s="29">
        <f t="shared" ref="I288" si="458">C288</f>
        <v>499000</v>
      </c>
      <c r="J288" s="13" t="s">
        <v>16</v>
      </c>
      <c r="K288" s="38" t="s">
        <v>411</v>
      </c>
    </row>
    <row r="289" spans="1:11" ht="20.25">
      <c r="A289" s="8"/>
      <c r="B289" s="64" t="s">
        <v>406</v>
      </c>
      <c r="C289" s="10"/>
      <c r="D289" s="29"/>
      <c r="E289" s="11"/>
      <c r="F289" s="28"/>
      <c r="G289" s="29"/>
      <c r="H289" s="28"/>
      <c r="I289" s="29"/>
      <c r="J289" s="13"/>
      <c r="K289" s="38" t="s">
        <v>285</v>
      </c>
    </row>
    <row r="290" spans="1:11" ht="20.25">
      <c r="A290" s="4"/>
      <c r="B290" s="49" t="s">
        <v>407</v>
      </c>
      <c r="C290" s="15"/>
      <c r="D290" s="30"/>
      <c r="E290" s="16"/>
      <c r="F290" s="4"/>
      <c r="G290" s="31"/>
      <c r="H290" s="4"/>
      <c r="I290" s="4"/>
      <c r="J290" s="18" t="s">
        <v>17</v>
      </c>
      <c r="K290" s="39"/>
    </row>
    <row r="291" spans="1:11" ht="20.25">
      <c r="A291" s="8">
        <v>142</v>
      </c>
      <c r="B291" s="22" t="s">
        <v>408</v>
      </c>
      <c r="C291" s="10">
        <v>100000</v>
      </c>
      <c r="D291" s="29">
        <f t="shared" ref="D291" si="459">C291</f>
        <v>100000</v>
      </c>
      <c r="E291" s="11" t="s">
        <v>15</v>
      </c>
      <c r="F291" s="28" t="s">
        <v>410</v>
      </c>
      <c r="G291" s="29">
        <f t="shared" ref="G291" si="460">C291</f>
        <v>100000</v>
      </c>
      <c r="H291" s="28" t="s">
        <v>410</v>
      </c>
      <c r="I291" s="29">
        <f t="shared" ref="I291" si="461">C291</f>
        <v>100000</v>
      </c>
      <c r="J291" s="13" t="s">
        <v>16</v>
      </c>
      <c r="K291" s="38" t="s">
        <v>413</v>
      </c>
    </row>
    <row r="292" spans="1:11" ht="20.25">
      <c r="A292" s="4"/>
      <c r="B292" s="49" t="s">
        <v>409</v>
      </c>
      <c r="C292" s="15"/>
      <c r="D292" s="30"/>
      <c r="E292" s="16"/>
      <c r="F292" s="4"/>
      <c r="G292" s="31"/>
      <c r="H292" s="4"/>
      <c r="I292" s="4"/>
      <c r="J292" s="18" t="s">
        <v>17</v>
      </c>
      <c r="K292" s="39" t="s">
        <v>412</v>
      </c>
    </row>
    <row r="293" spans="1:11" ht="20.25">
      <c r="A293" s="8">
        <v>143</v>
      </c>
      <c r="B293" s="22" t="s">
        <v>414</v>
      </c>
      <c r="C293" s="10">
        <v>350000</v>
      </c>
      <c r="D293" s="29">
        <f t="shared" ref="D293" si="462">C293</f>
        <v>350000</v>
      </c>
      <c r="E293" s="11" t="s">
        <v>15</v>
      </c>
      <c r="F293" s="28" t="s">
        <v>417</v>
      </c>
      <c r="G293" s="29">
        <f t="shared" ref="G293" si="463">C293</f>
        <v>350000</v>
      </c>
      <c r="H293" s="28" t="s">
        <v>417</v>
      </c>
      <c r="I293" s="29">
        <f t="shared" ref="I293" si="464">C293</f>
        <v>350000</v>
      </c>
      <c r="J293" s="13" t="s">
        <v>16</v>
      </c>
      <c r="K293" s="38" t="s">
        <v>418</v>
      </c>
    </row>
    <row r="294" spans="1:11" ht="20.25">
      <c r="A294" s="4"/>
      <c r="B294" s="49" t="s">
        <v>415</v>
      </c>
      <c r="C294" s="15"/>
      <c r="D294" s="30"/>
      <c r="E294" s="16"/>
      <c r="F294" s="4" t="s">
        <v>416</v>
      </c>
      <c r="G294" s="31"/>
      <c r="H294" s="4" t="s">
        <v>416</v>
      </c>
      <c r="I294" s="4"/>
      <c r="J294" s="18" t="s">
        <v>17</v>
      </c>
      <c r="K294" s="39" t="s">
        <v>412</v>
      </c>
    </row>
    <row r="295" spans="1:11" ht="20.25">
      <c r="A295" s="8">
        <v>144</v>
      </c>
      <c r="B295" s="22" t="s">
        <v>419</v>
      </c>
      <c r="C295" s="10">
        <v>230000</v>
      </c>
      <c r="D295" s="29">
        <f t="shared" ref="D295" si="465">C295</f>
        <v>230000</v>
      </c>
      <c r="E295" s="11" t="s">
        <v>15</v>
      </c>
      <c r="F295" s="28" t="s">
        <v>382</v>
      </c>
      <c r="G295" s="29">
        <f t="shared" ref="G295" si="466">C295</f>
        <v>230000</v>
      </c>
      <c r="H295" s="28" t="s">
        <v>382</v>
      </c>
      <c r="I295" s="29">
        <f t="shared" ref="I295" si="467">C295</f>
        <v>230000</v>
      </c>
      <c r="J295" s="13" t="s">
        <v>16</v>
      </c>
      <c r="K295" s="38" t="s">
        <v>421</v>
      </c>
    </row>
    <row r="296" spans="1:11" ht="20.25">
      <c r="A296" s="4"/>
      <c r="B296" s="49" t="s">
        <v>420</v>
      </c>
      <c r="C296" s="15"/>
      <c r="D296" s="30"/>
      <c r="E296" s="16"/>
      <c r="F296" s="4"/>
      <c r="G296" s="31"/>
      <c r="H296" s="4"/>
      <c r="I296" s="4"/>
      <c r="J296" s="18" t="s">
        <v>17</v>
      </c>
      <c r="K296" s="39" t="s">
        <v>412</v>
      </c>
    </row>
    <row r="297" spans="1:11" ht="20.25">
      <c r="A297" s="8">
        <v>145</v>
      </c>
      <c r="B297" s="22" t="s">
        <v>422</v>
      </c>
      <c r="C297" s="10">
        <v>153000</v>
      </c>
      <c r="D297" s="29">
        <f t="shared" ref="D297" si="468">C297</f>
        <v>153000</v>
      </c>
      <c r="E297" s="11" t="s">
        <v>15</v>
      </c>
      <c r="F297" s="28" t="s">
        <v>318</v>
      </c>
      <c r="G297" s="29">
        <f t="shared" ref="G297" si="469">C297</f>
        <v>153000</v>
      </c>
      <c r="H297" s="28" t="s">
        <v>318</v>
      </c>
      <c r="I297" s="29">
        <f t="shared" ref="I297" si="470">C297</f>
        <v>153000</v>
      </c>
      <c r="J297" s="13" t="s">
        <v>16</v>
      </c>
      <c r="K297" s="38" t="s">
        <v>424</v>
      </c>
    </row>
    <row r="298" spans="1:11" ht="20.25">
      <c r="A298" s="4"/>
      <c r="B298" s="49" t="s">
        <v>423</v>
      </c>
      <c r="C298" s="15"/>
      <c r="D298" s="30"/>
      <c r="E298" s="16"/>
      <c r="F298" s="4"/>
      <c r="G298" s="31"/>
      <c r="H298" s="4"/>
      <c r="I298" s="4"/>
      <c r="J298" s="18" t="s">
        <v>17</v>
      </c>
      <c r="K298" s="39" t="s">
        <v>412</v>
      </c>
    </row>
    <row r="299" spans="1:11" ht="20.25">
      <c r="A299" s="8">
        <v>146</v>
      </c>
      <c r="B299" s="22" t="s">
        <v>425</v>
      </c>
      <c r="C299" s="10">
        <v>150000</v>
      </c>
      <c r="D299" s="29">
        <f t="shared" ref="D299" si="471">C299</f>
        <v>150000</v>
      </c>
      <c r="E299" s="11" t="s">
        <v>15</v>
      </c>
      <c r="F299" s="28" t="s">
        <v>382</v>
      </c>
      <c r="G299" s="29">
        <f t="shared" ref="G299" si="472">C299</f>
        <v>150000</v>
      </c>
      <c r="H299" s="28" t="s">
        <v>382</v>
      </c>
      <c r="I299" s="29">
        <f t="shared" ref="I299" si="473">C299</f>
        <v>150000</v>
      </c>
      <c r="J299" s="13" t="s">
        <v>16</v>
      </c>
      <c r="K299" s="38" t="s">
        <v>427</v>
      </c>
    </row>
    <row r="300" spans="1:11" ht="20.25">
      <c r="A300" s="4"/>
      <c r="B300" s="49" t="s">
        <v>426</v>
      </c>
      <c r="C300" s="15"/>
      <c r="D300" s="30"/>
      <c r="E300" s="16"/>
      <c r="F300" s="4"/>
      <c r="G300" s="31"/>
      <c r="H300" s="4"/>
      <c r="I300" s="4"/>
      <c r="J300" s="18" t="s">
        <v>17</v>
      </c>
      <c r="K300" s="39" t="s">
        <v>412</v>
      </c>
    </row>
    <row r="301" spans="1:11" ht="17.25">
      <c r="I301" s="69">
        <f>SUM(I6:I300)</f>
        <v>17097867.890000001</v>
      </c>
      <c r="J301" s="68"/>
    </row>
  </sheetData>
  <mergeCells count="7">
    <mergeCell ref="F5:G5"/>
    <mergeCell ref="H5:I5"/>
    <mergeCell ref="A1:K1"/>
    <mergeCell ref="A2:K2"/>
    <mergeCell ref="A3:I3"/>
    <mergeCell ref="F4:G4"/>
    <mergeCell ref="H4:I4"/>
  </mergeCells>
  <pageMargins left="0.7" right="0.7" top="0.75" bottom="0.75" header="0.3" footer="0.3"/>
  <pageSetup paperSize="9" scale="59" orientation="landscape" verticalDpi="0" r:id="rId1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CFF59-361E-4873-9EAE-642114DAE1D3}">
  <dimension ref="A1:K20"/>
  <sheetViews>
    <sheetView workbookViewId="0">
      <selection activeCell="E9" sqref="E9"/>
    </sheetView>
  </sheetViews>
  <sheetFormatPr defaultRowHeight="15"/>
  <cols>
    <col min="2" max="2" width="44.140625" customWidth="1"/>
    <col min="3" max="4" width="13.42578125" customWidth="1"/>
    <col min="5" max="5" width="11.42578125" customWidth="1"/>
    <col min="6" max="6" width="19.42578125" customWidth="1"/>
    <col min="7" max="7" width="13" customWidth="1"/>
    <col min="8" max="8" width="20.5703125" customWidth="1"/>
    <col min="9" max="9" width="12.85546875" customWidth="1"/>
    <col min="10" max="10" width="13.7109375" customWidth="1"/>
    <col min="11" max="11" width="13.140625" customWidth="1"/>
  </cols>
  <sheetData>
    <row r="1" spans="1:11" ht="20.25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25">
      <c r="A2" s="75" t="s">
        <v>464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0.25">
      <c r="A3" s="75" t="s">
        <v>30</v>
      </c>
      <c r="B3" s="75"/>
      <c r="C3" s="75"/>
      <c r="D3" s="75"/>
      <c r="E3" s="75"/>
      <c r="F3" s="75"/>
      <c r="G3" s="75"/>
      <c r="H3" s="75"/>
      <c r="I3" s="75"/>
      <c r="J3" s="1"/>
      <c r="K3" s="1" t="s">
        <v>19</v>
      </c>
    </row>
    <row r="4" spans="1:11" ht="20.25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6" t="s">
        <v>5</v>
      </c>
      <c r="G4" s="77"/>
      <c r="H4" s="76" t="s">
        <v>6</v>
      </c>
      <c r="I4" s="77"/>
      <c r="J4" s="2" t="s">
        <v>7</v>
      </c>
      <c r="K4" s="2" t="s">
        <v>8</v>
      </c>
    </row>
    <row r="5" spans="1:11" ht="20.25">
      <c r="A5" s="4"/>
      <c r="B5" s="4"/>
      <c r="C5" s="5" t="s">
        <v>9</v>
      </c>
      <c r="D5" s="5"/>
      <c r="E5" s="6" t="s">
        <v>10</v>
      </c>
      <c r="F5" s="73" t="s">
        <v>11</v>
      </c>
      <c r="G5" s="74"/>
      <c r="H5" s="73" t="s">
        <v>12</v>
      </c>
      <c r="I5" s="74"/>
      <c r="J5" s="7" t="s">
        <v>13</v>
      </c>
      <c r="K5" s="6" t="s">
        <v>14</v>
      </c>
    </row>
    <row r="6" spans="1:11" ht="20.25">
      <c r="A6" s="8">
        <v>0</v>
      </c>
      <c r="B6" s="8" t="s">
        <v>466</v>
      </c>
      <c r="C6" s="26">
        <v>0</v>
      </c>
      <c r="D6" s="48">
        <v>0</v>
      </c>
      <c r="E6" s="11">
        <v>0</v>
      </c>
      <c r="F6" s="12">
        <v>0</v>
      </c>
      <c r="G6" s="48">
        <v>0</v>
      </c>
      <c r="H6" s="25">
        <v>0</v>
      </c>
      <c r="I6" s="48">
        <v>0</v>
      </c>
      <c r="J6" s="13">
        <v>0</v>
      </c>
      <c r="K6" s="38" t="s">
        <v>465</v>
      </c>
    </row>
    <row r="7" spans="1:11" ht="20.25">
      <c r="A7" s="4"/>
      <c r="B7" s="14"/>
      <c r="C7" s="15"/>
      <c r="D7" s="30"/>
      <c r="E7" s="16"/>
      <c r="F7" s="17"/>
      <c r="G7" s="31"/>
      <c r="H7" s="16"/>
      <c r="I7" s="4"/>
      <c r="J7" s="18"/>
      <c r="K7" s="39"/>
    </row>
    <row r="8" spans="1:11" ht="20.25">
      <c r="A8" s="8"/>
      <c r="B8" s="9"/>
      <c r="C8" s="29"/>
      <c r="D8" s="29"/>
      <c r="E8" s="11"/>
      <c r="F8" s="35"/>
      <c r="G8" s="29"/>
      <c r="H8" s="35"/>
      <c r="I8" s="29"/>
      <c r="J8" s="13"/>
      <c r="K8" s="38"/>
    </row>
    <row r="9" spans="1:11" ht="20.25">
      <c r="A9" s="4"/>
      <c r="B9" s="14"/>
      <c r="C9" s="30"/>
      <c r="D9" s="30"/>
      <c r="E9" s="4"/>
      <c r="F9" s="16"/>
      <c r="G9" s="31"/>
      <c r="H9" s="35"/>
      <c r="I9" s="4"/>
      <c r="J9" s="18"/>
      <c r="K9" s="39"/>
    </row>
    <row r="10" spans="1:11" ht="20.25">
      <c r="A10" s="8"/>
      <c r="B10" s="9"/>
      <c r="C10" s="29"/>
      <c r="D10" s="29"/>
      <c r="E10" s="11"/>
      <c r="F10" s="28"/>
      <c r="G10" s="29"/>
      <c r="H10" s="25"/>
      <c r="I10" s="29"/>
      <c r="J10" s="13"/>
      <c r="K10" s="38"/>
    </row>
    <row r="11" spans="1:11" ht="20.25">
      <c r="A11" s="4"/>
      <c r="B11" s="14"/>
      <c r="C11" s="30"/>
      <c r="D11" s="30"/>
      <c r="E11" s="4"/>
      <c r="F11" s="4"/>
      <c r="G11" s="31"/>
      <c r="H11" s="4"/>
      <c r="I11" s="4"/>
      <c r="J11" s="18"/>
      <c r="K11" s="39"/>
    </row>
    <row r="12" spans="1:11" ht="20.25">
      <c r="A12" s="8"/>
      <c r="B12" s="9"/>
      <c r="C12" s="29"/>
      <c r="D12" s="29"/>
      <c r="E12" s="11"/>
      <c r="F12" s="28"/>
      <c r="G12" s="29"/>
      <c r="H12" s="25"/>
      <c r="I12" s="29"/>
      <c r="J12" s="13"/>
      <c r="K12" s="38"/>
    </row>
    <row r="13" spans="1:11" ht="20.25">
      <c r="A13" s="4"/>
      <c r="B13" s="14"/>
      <c r="C13" s="30"/>
      <c r="D13" s="30"/>
      <c r="E13" s="4"/>
      <c r="F13" s="4"/>
      <c r="G13" s="31"/>
      <c r="H13" s="4"/>
      <c r="I13" s="4"/>
      <c r="J13" s="18"/>
      <c r="K13" s="39"/>
    </row>
    <row r="14" spans="1:11" ht="20.25">
      <c r="A14" s="8"/>
      <c r="B14" s="9"/>
      <c r="C14" s="26"/>
      <c r="D14" s="29"/>
      <c r="E14" s="11"/>
      <c r="F14" s="12"/>
      <c r="G14" s="29"/>
      <c r="H14" s="25"/>
      <c r="I14" s="29"/>
      <c r="J14" s="13"/>
      <c r="K14" s="38"/>
    </row>
    <row r="15" spans="1:11" ht="20.25">
      <c r="A15" s="4"/>
      <c r="B15" s="14"/>
      <c r="C15" s="15"/>
      <c r="D15" s="30"/>
      <c r="E15" s="16"/>
      <c r="F15" s="17"/>
      <c r="G15" s="31"/>
      <c r="H15" s="4"/>
      <c r="I15" s="4"/>
      <c r="J15" s="18"/>
      <c r="K15" s="39"/>
    </row>
    <row r="16" spans="1:11" ht="20.25">
      <c r="A16" s="8"/>
      <c r="B16" s="9"/>
      <c r="C16" s="26"/>
      <c r="D16" s="29"/>
      <c r="E16" s="11"/>
      <c r="F16" s="12"/>
      <c r="G16" s="29"/>
      <c r="H16" s="25"/>
      <c r="I16" s="29"/>
      <c r="J16" s="13"/>
      <c r="K16" s="38"/>
    </row>
    <row r="17" spans="1:11" ht="20.25">
      <c r="A17" s="4"/>
      <c r="B17" s="14"/>
      <c r="C17" s="15"/>
      <c r="D17" s="30"/>
      <c r="E17" s="16"/>
      <c r="F17" s="17"/>
      <c r="G17" s="31"/>
      <c r="H17" s="25"/>
      <c r="I17" s="4"/>
      <c r="J17" s="18"/>
      <c r="K17" s="39"/>
    </row>
    <row r="18" spans="1:11" ht="20.25">
      <c r="A18" s="8"/>
      <c r="B18" s="9"/>
      <c r="C18" s="26"/>
      <c r="D18" s="29"/>
      <c r="E18" s="11"/>
      <c r="F18" s="28"/>
      <c r="G18" s="29"/>
      <c r="H18" s="25"/>
      <c r="I18" s="29"/>
      <c r="J18" s="13"/>
      <c r="K18" s="38"/>
    </row>
    <row r="19" spans="1:11" ht="20.25">
      <c r="A19" s="4"/>
      <c r="B19" s="14"/>
      <c r="C19" s="15"/>
      <c r="D19" s="30"/>
      <c r="E19" s="16"/>
      <c r="F19" s="17"/>
      <c r="G19" s="31"/>
      <c r="H19" s="4"/>
      <c r="I19" s="4"/>
      <c r="J19" s="18"/>
      <c r="K19" s="39"/>
    </row>
    <row r="20" spans="1:11" ht="22.5">
      <c r="A20" s="27"/>
      <c r="B20" s="27"/>
      <c r="C20" s="27"/>
      <c r="D20" s="27"/>
      <c r="E20" s="27"/>
      <c r="F20" s="27"/>
      <c r="G20" s="27"/>
      <c r="H20" s="27"/>
      <c r="I20" s="32">
        <f>SUM(I8:I19)</f>
        <v>0</v>
      </c>
      <c r="J20" s="27"/>
      <c r="K20" s="27"/>
    </row>
  </sheetData>
  <mergeCells count="7">
    <mergeCell ref="F5:G5"/>
    <mergeCell ref="H5:I5"/>
    <mergeCell ref="A1:K1"/>
    <mergeCell ref="A2:K2"/>
    <mergeCell ref="A3:I3"/>
    <mergeCell ref="F4:G4"/>
    <mergeCell ref="H4:I4"/>
  </mergeCells>
  <pageMargins left="0.7" right="0.7" top="0.75" bottom="0.75" header="0.3" footer="0.3"/>
  <pageSetup paperSize="9" scale="4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view="pageBreakPreview" topLeftCell="B7" zoomScale="80" zoomScaleNormal="100" zoomScaleSheetLayoutView="80" workbookViewId="0">
      <selection activeCell="K6" sqref="K6"/>
    </sheetView>
  </sheetViews>
  <sheetFormatPr defaultColWidth="9" defaultRowHeight="14.25"/>
  <cols>
    <col min="1" max="1" width="4.140625" style="27" bestFit="1" customWidth="1"/>
    <col min="2" max="2" width="46.140625" style="27" customWidth="1"/>
    <col min="3" max="4" width="16.5703125" style="27" bestFit="1" customWidth="1"/>
    <col min="5" max="5" width="14.140625" style="27" bestFit="1" customWidth="1"/>
    <col min="6" max="6" width="32.42578125" style="27" customWidth="1"/>
    <col min="7" max="7" width="16.5703125" style="27" bestFit="1" customWidth="1"/>
    <col min="8" max="8" width="29.5703125" style="27" customWidth="1"/>
    <col min="9" max="9" width="16.5703125" style="27" bestFit="1" customWidth="1"/>
    <col min="10" max="10" width="17.140625" style="27" customWidth="1"/>
    <col min="11" max="11" width="15.42578125" style="27" customWidth="1"/>
    <col min="12" max="16384" width="9" style="27"/>
  </cols>
  <sheetData>
    <row r="1" spans="1:11" ht="20.25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25">
      <c r="A2" s="75" t="s">
        <v>65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0.25">
      <c r="A3" s="75" t="s">
        <v>30</v>
      </c>
      <c r="B3" s="75"/>
      <c r="C3" s="75"/>
      <c r="D3" s="75"/>
      <c r="E3" s="75"/>
      <c r="F3" s="75"/>
      <c r="G3" s="75"/>
      <c r="H3" s="75"/>
      <c r="I3" s="75"/>
      <c r="J3" s="1"/>
      <c r="K3" s="1" t="s">
        <v>19</v>
      </c>
    </row>
    <row r="4" spans="1:11" ht="20.25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6" t="s">
        <v>5</v>
      </c>
      <c r="G4" s="77"/>
      <c r="H4" s="76" t="s">
        <v>6</v>
      </c>
      <c r="I4" s="77"/>
      <c r="J4" s="2" t="s">
        <v>7</v>
      </c>
      <c r="K4" s="2" t="s">
        <v>8</v>
      </c>
    </row>
    <row r="5" spans="1:11" ht="20.25">
      <c r="A5" s="4"/>
      <c r="B5" s="4"/>
      <c r="C5" s="5" t="s">
        <v>9</v>
      </c>
      <c r="D5" s="5"/>
      <c r="E5" s="6" t="s">
        <v>10</v>
      </c>
      <c r="F5" s="73" t="s">
        <v>11</v>
      </c>
      <c r="G5" s="74"/>
      <c r="H5" s="73" t="s">
        <v>12</v>
      </c>
      <c r="I5" s="74"/>
      <c r="J5" s="7" t="s">
        <v>13</v>
      </c>
      <c r="K5" s="6" t="s">
        <v>14</v>
      </c>
    </row>
    <row r="6" spans="1:11" s="36" customFormat="1" ht="20.25">
      <c r="A6" s="8">
        <v>1</v>
      </c>
      <c r="B6" s="9" t="s">
        <v>428</v>
      </c>
      <c r="C6" s="26">
        <v>31542.42</v>
      </c>
      <c r="D6" s="48">
        <f t="shared" ref="D6" si="0">C6</f>
        <v>31542.42</v>
      </c>
      <c r="E6" s="11" t="s">
        <v>15</v>
      </c>
      <c r="F6" s="12" t="s">
        <v>430</v>
      </c>
      <c r="G6" s="48">
        <f t="shared" ref="G6" si="1">C6</f>
        <v>31542.42</v>
      </c>
      <c r="H6" s="25" t="str">
        <f t="shared" ref="H6" si="2">F6</f>
        <v>บ.หนองบัวแดรี่ จำกัด</v>
      </c>
      <c r="I6" s="48">
        <f t="shared" ref="I6" si="3">C6</f>
        <v>31542.42</v>
      </c>
      <c r="J6" s="13" t="s">
        <v>16</v>
      </c>
      <c r="K6" s="38" t="s">
        <v>77</v>
      </c>
    </row>
    <row r="7" spans="1:11" s="36" customFormat="1" ht="20.25">
      <c r="A7" s="4"/>
      <c r="B7" s="14"/>
      <c r="C7" s="15"/>
      <c r="D7" s="30"/>
      <c r="E7" s="16"/>
      <c r="F7" s="17"/>
      <c r="G7" s="31"/>
      <c r="H7" s="16"/>
      <c r="I7" s="4"/>
      <c r="J7" s="18" t="s">
        <v>17</v>
      </c>
      <c r="K7" s="39" t="s">
        <v>429</v>
      </c>
    </row>
    <row r="8" spans="1:11" s="36" customFormat="1" ht="20.25">
      <c r="A8" s="8">
        <v>2</v>
      </c>
      <c r="B8" s="9" t="s">
        <v>76</v>
      </c>
      <c r="C8" s="29">
        <v>14175</v>
      </c>
      <c r="D8" s="29">
        <f t="shared" ref="D8" si="4">C8</f>
        <v>14175</v>
      </c>
      <c r="E8" s="11" t="s">
        <v>15</v>
      </c>
      <c r="F8" s="35" t="s">
        <v>435</v>
      </c>
      <c r="G8" s="29">
        <f t="shared" ref="G8" si="5">C8</f>
        <v>14175</v>
      </c>
      <c r="H8" s="35" t="str">
        <f>F8</f>
        <v>บริษัท บุญทวี รวมทรัพย์ จำกัด</v>
      </c>
      <c r="I8" s="29">
        <f t="shared" ref="I8" si="6">C8</f>
        <v>14175</v>
      </c>
      <c r="J8" s="13" t="s">
        <v>16</v>
      </c>
      <c r="K8" s="38" t="s">
        <v>77</v>
      </c>
    </row>
    <row r="9" spans="1:11" s="36" customFormat="1" ht="20.25">
      <c r="A9" s="4"/>
      <c r="B9" s="14"/>
      <c r="C9" s="30"/>
      <c r="D9" s="30"/>
      <c r="E9" s="4"/>
      <c r="F9" s="16"/>
      <c r="G9" s="31"/>
      <c r="H9" s="35"/>
      <c r="I9" s="4"/>
      <c r="J9" s="18" t="s">
        <v>17</v>
      </c>
      <c r="K9" s="39" t="s">
        <v>78</v>
      </c>
    </row>
    <row r="10" spans="1:11" s="36" customFormat="1" ht="20.25">
      <c r="A10" s="8">
        <v>3</v>
      </c>
      <c r="B10" s="9" t="s">
        <v>79</v>
      </c>
      <c r="C10" s="29">
        <v>6300</v>
      </c>
      <c r="D10" s="29">
        <f t="shared" ref="D10" si="7">C10</f>
        <v>6300</v>
      </c>
      <c r="E10" s="11" t="s">
        <v>15</v>
      </c>
      <c r="F10" s="28" t="s">
        <v>436</v>
      </c>
      <c r="G10" s="29">
        <f t="shared" ref="G10" si="8">C10</f>
        <v>6300</v>
      </c>
      <c r="H10" s="25" t="str">
        <f>F10</f>
        <v>ห้างหุ้นส่วนจำกัด โอพีซี หนองบัวลำภู 2018</v>
      </c>
      <c r="I10" s="29">
        <f t="shared" ref="I10" si="9">C10</f>
        <v>6300</v>
      </c>
      <c r="J10" s="13" t="s">
        <v>16</v>
      </c>
      <c r="K10" s="38" t="s">
        <v>80</v>
      </c>
    </row>
    <row r="11" spans="1:11" s="36" customFormat="1" ht="20.25">
      <c r="A11" s="4"/>
      <c r="B11" s="14"/>
      <c r="C11" s="30"/>
      <c r="D11" s="30"/>
      <c r="E11" s="4"/>
      <c r="F11" s="4"/>
      <c r="G11" s="31"/>
      <c r="H11" s="4"/>
      <c r="I11" s="4"/>
      <c r="J11" s="18" t="s">
        <v>17</v>
      </c>
      <c r="K11" s="39" t="s">
        <v>78</v>
      </c>
    </row>
    <row r="12" spans="1:11" s="36" customFormat="1" ht="20.25">
      <c r="A12" s="8">
        <v>4</v>
      </c>
      <c r="B12" s="9" t="s">
        <v>21</v>
      </c>
      <c r="C12" s="29">
        <v>18300</v>
      </c>
      <c r="D12" s="29">
        <f t="shared" ref="D12" si="10">C12</f>
        <v>18300</v>
      </c>
      <c r="E12" s="11" t="s">
        <v>15</v>
      </c>
      <c r="F12" s="28" t="s">
        <v>437</v>
      </c>
      <c r="G12" s="29">
        <f t="shared" ref="G12" si="11">C12</f>
        <v>18300</v>
      </c>
      <c r="H12" s="25" t="str">
        <f t="shared" ref="H12" si="12">F12</f>
        <v>บ.ซัสโก้ จำกัด มหาชน</v>
      </c>
      <c r="I12" s="29">
        <f t="shared" ref="I12" si="13">C12</f>
        <v>18300</v>
      </c>
      <c r="J12" s="13" t="s">
        <v>16</v>
      </c>
      <c r="K12" s="38" t="s">
        <v>81</v>
      </c>
    </row>
    <row r="13" spans="1:11" s="36" customFormat="1" ht="20.25">
      <c r="A13" s="4"/>
      <c r="B13" s="14"/>
      <c r="C13" s="30"/>
      <c r="D13" s="30"/>
      <c r="E13" s="4"/>
      <c r="F13" s="4"/>
      <c r="G13" s="31"/>
      <c r="H13" s="4"/>
      <c r="I13" s="4"/>
      <c r="J13" s="18" t="s">
        <v>17</v>
      </c>
      <c r="K13" s="39" t="s">
        <v>82</v>
      </c>
    </row>
    <row r="14" spans="1:11" s="36" customFormat="1" ht="20.25">
      <c r="A14" s="8">
        <v>5</v>
      </c>
      <c r="B14" s="9" t="s">
        <v>290</v>
      </c>
      <c r="C14" s="26">
        <v>2420</v>
      </c>
      <c r="D14" s="29">
        <f t="shared" ref="D14" si="14">C14</f>
        <v>2420</v>
      </c>
      <c r="E14" s="11" t="s">
        <v>15</v>
      </c>
      <c r="F14" s="12" t="s">
        <v>439</v>
      </c>
      <c r="G14" s="29">
        <f t="shared" ref="G14" si="15">C14</f>
        <v>2420</v>
      </c>
      <c r="H14" s="25" t="str">
        <f t="shared" ref="H14" si="16">F14</f>
        <v> อู่เชิดชัยการช่าง</v>
      </c>
      <c r="I14" s="29">
        <f t="shared" ref="I14" si="17">C14</f>
        <v>2420</v>
      </c>
      <c r="J14" s="13" t="s">
        <v>16</v>
      </c>
      <c r="K14" s="38" t="s">
        <v>291</v>
      </c>
    </row>
    <row r="15" spans="1:11" s="36" customFormat="1" ht="20.25">
      <c r="A15" s="4"/>
      <c r="B15" s="14"/>
      <c r="C15" s="15"/>
      <c r="D15" s="30"/>
      <c r="E15" s="16"/>
      <c r="F15" s="17"/>
      <c r="G15" s="31"/>
      <c r="H15" s="4"/>
      <c r="I15" s="4"/>
      <c r="J15" s="18" t="s">
        <v>17</v>
      </c>
      <c r="K15" s="39" t="s">
        <v>82</v>
      </c>
    </row>
    <row r="16" spans="1:11" s="36" customFormat="1" ht="20.25">
      <c r="A16" s="8">
        <v>6</v>
      </c>
      <c r="B16" s="9" t="s">
        <v>83</v>
      </c>
      <c r="C16" s="26">
        <v>14050</v>
      </c>
      <c r="D16" s="29">
        <f t="shared" ref="D16" si="18">C16</f>
        <v>14050</v>
      </c>
      <c r="E16" s="11" t="s">
        <v>15</v>
      </c>
      <c r="F16" s="12" t="s">
        <v>435</v>
      </c>
      <c r="G16" s="29">
        <f t="shared" ref="G16" si="19">C16</f>
        <v>14050</v>
      </c>
      <c r="H16" s="25" t="str">
        <f t="shared" ref="H16:H18" si="20">F16</f>
        <v>บริษัท บุญทวี รวมทรัพย์ จำกัด</v>
      </c>
      <c r="I16" s="29">
        <f t="shared" ref="I16" si="21">C16</f>
        <v>14050</v>
      </c>
      <c r="J16" s="13" t="s">
        <v>16</v>
      </c>
      <c r="K16" s="38" t="s">
        <v>84</v>
      </c>
    </row>
    <row r="17" spans="1:11" s="36" customFormat="1" ht="20.25">
      <c r="A17" s="4"/>
      <c r="B17" s="14"/>
      <c r="C17" s="15"/>
      <c r="D17" s="30"/>
      <c r="E17" s="16"/>
      <c r="F17" s="17"/>
      <c r="G17" s="31"/>
      <c r="H17" s="25"/>
      <c r="I17" s="4"/>
      <c r="J17" s="18" t="s">
        <v>17</v>
      </c>
      <c r="K17" s="39" t="s">
        <v>85</v>
      </c>
    </row>
    <row r="18" spans="1:11" s="36" customFormat="1" ht="20.25">
      <c r="A18" s="8">
        <v>7</v>
      </c>
      <c r="B18" s="9" t="s">
        <v>86</v>
      </c>
      <c r="C18" s="26">
        <v>24000</v>
      </c>
      <c r="D18" s="29">
        <f t="shared" ref="D18" si="22">C18</f>
        <v>24000</v>
      </c>
      <c r="E18" s="11" t="s">
        <v>15</v>
      </c>
      <c r="F18" s="28" t="s">
        <v>438</v>
      </c>
      <c r="G18" s="29">
        <f t="shared" ref="G18" si="23">C18</f>
        <v>24000</v>
      </c>
      <c r="H18" s="25" t="str">
        <f t="shared" si="20"/>
        <v>ห้างหุ้นส่วนจำกัด แอดไวซ์ น้ำโสม (สำนักงานใหญ่)</v>
      </c>
      <c r="I18" s="29">
        <f t="shared" ref="I18" si="24">C18</f>
        <v>24000</v>
      </c>
      <c r="J18" s="13" t="s">
        <v>16</v>
      </c>
      <c r="K18" s="38" t="s">
        <v>87</v>
      </c>
    </row>
    <row r="19" spans="1:11" s="36" customFormat="1" ht="20.25">
      <c r="A19" s="4"/>
      <c r="B19" s="14"/>
      <c r="C19" s="15"/>
      <c r="D19" s="30"/>
      <c r="E19" s="16"/>
      <c r="F19" s="17"/>
      <c r="G19" s="31"/>
      <c r="H19" s="4"/>
      <c r="I19" s="4"/>
      <c r="J19" s="18" t="s">
        <v>17</v>
      </c>
      <c r="K19" s="39" t="s">
        <v>85</v>
      </c>
    </row>
    <row r="20" spans="1:11" ht="22.5">
      <c r="I20" s="32">
        <f>SUM(I8:I19)</f>
        <v>79245</v>
      </c>
    </row>
  </sheetData>
  <mergeCells count="7">
    <mergeCell ref="F5:G5"/>
    <mergeCell ref="H5:I5"/>
    <mergeCell ref="A1:K1"/>
    <mergeCell ref="A2:K2"/>
    <mergeCell ref="A3:I3"/>
    <mergeCell ref="F4:G4"/>
    <mergeCell ref="H4:I4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5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view="pageBreakPreview" zoomScale="80" zoomScaleNormal="100" zoomScaleSheetLayoutView="80" workbookViewId="0">
      <selection activeCell="C18" sqref="C18"/>
    </sheetView>
  </sheetViews>
  <sheetFormatPr defaultColWidth="9" defaultRowHeight="15"/>
  <cols>
    <col min="1" max="1" width="4" style="33" customWidth="1"/>
    <col min="2" max="2" width="48.5703125" style="33" bestFit="1" customWidth="1"/>
    <col min="3" max="3" width="17.85546875" style="33" customWidth="1"/>
    <col min="4" max="4" width="21" style="33" customWidth="1"/>
    <col min="5" max="5" width="14.140625" style="33" bestFit="1" customWidth="1"/>
    <col min="6" max="6" width="19.7109375" style="33" bestFit="1" customWidth="1"/>
    <col min="7" max="7" width="17.85546875" style="33" customWidth="1"/>
    <col min="8" max="8" width="19.7109375" style="33" bestFit="1" customWidth="1"/>
    <col min="9" max="9" width="17.7109375" style="33" customWidth="1"/>
    <col min="10" max="10" width="23" style="33" bestFit="1" customWidth="1"/>
    <col min="11" max="11" width="16.7109375" style="33" bestFit="1" customWidth="1"/>
    <col min="12" max="16384" width="9" style="33"/>
  </cols>
  <sheetData>
    <row r="1" spans="1:11" ht="20.25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25">
      <c r="A2" s="75" t="s">
        <v>66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0.25">
      <c r="A3" s="75" t="s">
        <v>30</v>
      </c>
      <c r="B3" s="75"/>
      <c r="C3" s="75"/>
      <c r="D3" s="75"/>
      <c r="E3" s="75"/>
      <c r="F3" s="75"/>
      <c r="G3" s="75"/>
      <c r="H3" s="75"/>
      <c r="I3" s="75"/>
      <c r="J3" s="1"/>
      <c r="K3" s="1" t="s">
        <v>19</v>
      </c>
    </row>
    <row r="4" spans="1:11" ht="20.25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6" t="s">
        <v>5</v>
      </c>
      <c r="G4" s="77"/>
      <c r="H4" s="76" t="s">
        <v>6</v>
      </c>
      <c r="I4" s="77"/>
      <c r="J4" s="2" t="s">
        <v>7</v>
      </c>
      <c r="K4" s="2" t="s">
        <v>8</v>
      </c>
    </row>
    <row r="5" spans="1:11" ht="20.25">
      <c r="A5" s="4"/>
      <c r="B5" s="4"/>
      <c r="C5" s="5" t="s">
        <v>9</v>
      </c>
      <c r="D5" s="5"/>
      <c r="E5" s="6" t="s">
        <v>10</v>
      </c>
      <c r="F5" s="73" t="s">
        <v>11</v>
      </c>
      <c r="G5" s="74"/>
      <c r="H5" s="73" t="s">
        <v>12</v>
      </c>
      <c r="I5" s="74"/>
      <c r="J5" s="7" t="s">
        <v>13</v>
      </c>
      <c r="K5" s="6" t="s">
        <v>14</v>
      </c>
    </row>
    <row r="6" spans="1:11" s="36" customFormat="1" ht="20.25">
      <c r="A6" s="8">
        <v>1</v>
      </c>
      <c r="B6" s="9" t="s">
        <v>431</v>
      </c>
      <c r="C6" s="44">
        <v>28841.4</v>
      </c>
      <c r="D6" s="48">
        <f t="shared" ref="D6" si="0">C6</f>
        <v>28841.4</v>
      </c>
      <c r="E6" s="25" t="s">
        <v>15</v>
      </c>
      <c r="F6" s="12" t="s">
        <v>430</v>
      </c>
      <c r="G6" s="48">
        <f t="shared" ref="G6" si="1">C6</f>
        <v>28841.4</v>
      </c>
      <c r="H6" s="28" t="str">
        <f>F6</f>
        <v>บ.หนองบัวแดรี่ จำกัด</v>
      </c>
      <c r="I6" s="48">
        <f t="shared" ref="I6" si="2">C6</f>
        <v>28841.4</v>
      </c>
      <c r="J6" s="24" t="s">
        <v>16</v>
      </c>
      <c r="K6" s="38" t="s">
        <v>432</v>
      </c>
    </row>
    <row r="7" spans="1:11" s="36" customFormat="1" ht="20.25">
      <c r="A7" s="4"/>
      <c r="B7" s="14"/>
      <c r="C7" s="15"/>
      <c r="D7" s="30"/>
      <c r="E7" s="16"/>
      <c r="F7" s="4"/>
      <c r="G7" s="31"/>
      <c r="H7" s="4"/>
      <c r="I7" s="4"/>
      <c r="J7" s="18" t="s">
        <v>17</v>
      </c>
      <c r="K7" s="39" t="s">
        <v>467</v>
      </c>
    </row>
    <row r="8" spans="1:11" s="36" customFormat="1" ht="20.25">
      <c r="A8" s="8">
        <v>2</v>
      </c>
      <c r="B8" s="9" t="s">
        <v>292</v>
      </c>
      <c r="C8" s="10">
        <v>41050</v>
      </c>
      <c r="D8" s="29">
        <f t="shared" ref="D8" si="3">C8</f>
        <v>41050</v>
      </c>
      <c r="E8" s="11" t="s">
        <v>15</v>
      </c>
      <c r="F8" s="12" t="s">
        <v>39</v>
      </c>
      <c r="G8" s="29">
        <f t="shared" ref="G8" si="4">C8</f>
        <v>41050</v>
      </c>
      <c r="H8" s="28" t="str">
        <f>F8</f>
        <v>อู่เชิดชัยการช่าง</v>
      </c>
      <c r="I8" s="29">
        <f t="shared" ref="I8" si="5">C8</f>
        <v>41050</v>
      </c>
      <c r="J8" s="13" t="s">
        <v>16</v>
      </c>
      <c r="K8" s="38" t="s">
        <v>295</v>
      </c>
    </row>
    <row r="9" spans="1:11" s="36" customFormat="1" ht="20.25">
      <c r="A9" s="4"/>
      <c r="B9" s="14"/>
      <c r="C9" s="15"/>
      <c r="D9" s="30"/>
      <c r="E9" s="16"/>
      <c r="F9" s="17"/>
      <c r="G9" s="31"/>
      <c r="H9" s="17"/>
      <c r="I9" s="4"/>
      <c r="J9" s="18" t="s">
        <v>17</v>
      </c>
      <c r="K9" s="39" t="s">
        <v>467</v>
      </c>
    </row>
    <row r="10" spans="1:11" s="36" customFormat="1" ht="20.25">
      <c r="A10" s="8">
        <v>3</v>
      </c>
      <c r="B10" s="9" t="s">
        <v>293</v>
      </c>
      <c r="C10" s="10">
        <v>2500</v>
      </c>
      <c r="D10" s="29">
        <f t="shared" ref="D10" si="6">C10</f>
        <v>2500</v>
      </c>
      <c r="E10" s="11" t="s">
        <v>15</v>
      </c>
      <c r="F10" s="12" t="s">
        <v>443</v>
      </c>
      <c r="G10" s="29">
        <f t="shared" ref="G10" si="7">C10</f>
        <v>2500</v>
      </c>
      <c r="H10" s="28" t="str">
        <f>F10</f>
        <v>นายสมชาย โถปะคำ</v>
      </c>
      <c r="I10" s="29">
        <f t="shared" ref="I10" si="8">C10</f>
        <v>2500</v>
      </c>
      <c r="J10" s="13" t="s">
        <v>16</v>
      </c>
      <c r="K10" s="38" t="s">
        <v>294</v>
      </c>
    </row>
    <row r="11" spans="1:11" s="36" customFormat="1" ht="20.25">
      <c r="A11" s="4"/>
      <c r="B11" s="14"/>
      <c r="C11" s="15"/>
      <c r="D11" s="30"/>
      <c r="E11" s="16"/>
      <c r="F11" s="17"/>
      <c r="G11" s="31"/>
      <c r="H11" s="17"/>
      <c r="I11" s="4"/>
      <c r="J11" s="18" t="s">
        <v>17</v>
      </c>
      <c r="K11" s="39" t="s">
        <v>468</v>
      </c>
    </row>
    <row r="12" spans="1:11" s="36" customFormat="1" ht="20.25">
      <c r="A12" s="8">
        <v>4</v>
      </c>
      <c r="B12" s="22" t="s">
        <v>21</v>
      </c>
      <c r="C12" s="44">
        <v>11800</v>
      </c>
      <c r="D12" s="45">
        <f t="shared" ref="D12" si="9">C12</f>
        <v>11800</v>
      </c>
      <c r="E12" s="25" t="s">
        <v>15</v>
      </c>
      <c r="F12" s="28" t="s">
        <v>437</v>
      </c>
      <c r="G12" s="45">
        <f t="shared" ref="G12" si="10">C12</f>
        <v>11800</v>
      </c>
      <c r="H12" s="28" t="str">
        <f>F12</f>
        <v>บ.ซัสโก้ จำกัด มหาชน</v>
      </c>
      <c r="I12" s="45">
        <f t="shared" ref="I12" si="11">C12</f>
        <v>11800</v>
      </c>
      <c r="J12" s="24" t="s">
        <v>16</v>
      </c>
      <c r="K12" s="43" t="s">
        <v>90</v>
      </c>
    </row>
    <row r="13" spans="1:11" s="36" customFormat="1" ht="20.25">
      <c r="A13" s="4"/>
      <c r="B13" s="46"/>
      <c r="C13" s="47"/>
      <c r="D13" s="30"/>
      <c r="E13" s="16"/>
      <c r="F13" s="4"/>
      <c r="G13" s="4"/>
      <c r="H13" s="4"/>
      <c r="I13" s="4"/>
      <c r="J13" s="18" t="s">
        <v>17</v>
      </c>
      <c r="K13" s="39" t="s">
        <v>469</v>
      </c>
    </row>
    <row r="14" spans="1:11" s="36" customFormat="1" ht="20.25">
      <c r="A14" s="8">
        <v>5</v>
      </c>
      <c r="B14" s="19" t="s">
        <v>89</v>
      </c>
      <c r="C14" s="10">
        <v>470</v>
      </c>
      <c r="D14" s="29">
        <f t="shared" ref="D14:D18" si="12">C14</f>
        <v>470</v>
      </c>
      <c r="E14" s="11" t="s">
        <v>15</v>
      </c>
      <c r="F14" s="12" t="s">
        <v>440</v>
      </c>
      <c r="G14" s="29">
        <f t="shared" ref="G14:G18" si="13">C14</f>
        <v>470</v>
      </c>
      <c r="H14" s="28" t="str">
        <f>F14</f>
        <v>ห้างหุ้นส่วนจำกัด เพื่อนเรียนนากลาง (2555)</v>
      </c>
      <c r="I14" s="29">
        <f t="shared" ref="I14:I18" si="14">C14</f>
        <v>470</v>
      </c>
      <c r="J14" s="13" t="s">
        <v>16</v>
      </c>
      <c r="K14" s="38" t="s">
        <v>91</v>
      </c>
    </row>
    <row r="15" spans="1:11" s="36" customFormat="1" ht="20.25">
      <c r="A15" s="4"/>
      <c r="B15" s="20"/>
      <c r="C15" s="15"/>
      <c r="D15" s="30"/>
      <c r="E15" s="16"/>
      <c r="F15" s="17"/>
      <c r="G15" s="31"/>
      <c r="H15" s="17"/>
      <c r="I15" s="4"/>
      <c r="J15" s="18" t="s">
        <v>17</v>
      </c>
      <c r="K15" s="39" t="s">
        <v>88</v>
      </c>
    </row>
    <row r="16" spans="1:11" s="36" customFormat="1" ht="20.25">
      <c r="A16" s="8">
        <v>6</v>
      </c>
      <c r="B16" s="9" t="s">
        <v>92</v>
      </c>
      <c r="C16" s="10">
        <v>9115</v>
      </c>
      <c r="D16" s="29">
        <f t="shared" si="12"/>
        <v>9115</v>
      </c>
      <c r="E16" s="11" t="s">
        <v>15</v>
      </c>
      <c r="F16" s="12" t="s">
        <v>440</v>
      </c>
      <c r="G16" s="29">
        <f t="shared" si="13"/>
        <v>9115</v>
      </c>
      <c r="H16" s="28" t="str">
        <f>F16</f>
        <v>ห้างหุ้นส่วนจำกัด เพื่อนเรียนนากลาง (2555)</v>
      </c>
      <c r="I16" s="29">
        <f t="shared" si="14"/>
        <v>9115</v>
      </c>
      <c r="J16" s="13" t="s">
        <v>16</v>
      </c>
      <c r="K16" s="38" t="s">
        <v>93</v>
      </c>
    </row>
    <row r="17" spans="1:11" s="36" customFormat="1" ht="20.25">
      <c r="A17" s="4"/>
      <c r="B17" s="14"/>
      <c r="C17" s="15"/>
      <c r="D17" s="30"/>
      <c r="E17" s="16"/>
      <c r="F17" s="17"/>
      <c r="G17" s="31"/>
      <c r="H17" s="17"/>
      <c r="I17" s="4"/>
      <c r="J17" s="18" t="s">
        <v>17</v>
      </c>
      <c r="K17" s="39" t="s">
        <v>469</v>
      </c>
    </row>
    <row r="18" spans="1:11" s="36" customFormat="1" ht="20.25">
      <c r="A18" s="8">
        <v>7</v>
      </c>
      <c r="B18" s="9" t="s">
        <v>94</v>
      </c>
      <c r="C18" s="10">
        <v>30000</v>
      </c>
      <c r="D18" s="29">
        <f t="shared" si="12"/>
        <v>30000</v>
      </c>
      <c r="E18" s="11" t="s">
        <v>15</v>
      </c>
      <c r="F18" s="12" t="s">
        <v>441</v>
      </c>
      <c r="G18" s="29">
        <f t="shared" si="13"/>
        <v>30000</v>
      </c>
      <c r="H18" s="28" t="str">
        <f>F18</f>
        <v>บริษัท เจ.เอส.สปอร์ต กรุ๊ป จำกัด</v>
      </c>
      <c r="I18" s="29">
        <f t="shared" si="14"/>
        <v>30000</v>
      </c>
      <c r="J18" s="13" t="s">
        <v>16</v>
      </c>
      <c r="K18" s="38" t="s">
        <v>96</v>
      </c>
    </row>
    <row r="19" spans="1:11" s="36" customFormat="1" ht="20.25">
      <c r="A19" s="4"/>
      <c r="B19" s="14"/>
      <c r="C19" s="15"/>
      <c r="D19" s="30"/>
      <c r="E19" s="16"/>
      <c r="F19" s="17"/>
      <c r="G19" s="31"/>
      <c r="H19" s="17"/>
      <c r="I19" s="4"/>
      <c r="J19" s="18" t="s">
        <v>17</v>
      </c>
      <c r="K19" s="39" t="s">
        <v>469</v>
      </c>
    </row>
    <row r="20" spans="1:11" s="36" customFormat="1" ht="20.25">
      <c r="A20" s="8">
        <v>8</v>
      </c>
      <c r="B20" s="9" t="s">
        <v>95</v>
      </c>
      <c r="C20" s="23">
        <v>7330</v>
      </c>
      <c r="D20" s="29">
        <f t="shared" ref="D20" si="15">C20</f>
        <v>7330</v>
      </c>
      <c r="E20" s="25" t="s">
        <v>15</v>
      </c>
      <c r="F20" s="37" t="s">
        <v>440</v>
      </c>
      <c r="G20" s="29">
        <f t="shared" ref="G20" si="16">C20</f>
        <v>7330</v>
      </c>
      <c r="H20" s="28" t="str">
        <f>F20</f>
        <v>ห้างหุ้นส่วนจำกัด เพื่อนเรียนนากลาง (2555)</v>
      </c>
      <c r="I20" s="29">
        <f t="shared" ref="I20" si="17">C20</f>
        <v>7330</v>
      </c>
      <c r="J20" s="24" t="s">
        <v>16</v>
      </c>
      <c r="K20" s="38" t="s">
        <v>99</v>
      </c>
    </row>
    <row r="21" spans="1:11" s="36" customFormat="1" ht="20.25">
      <c r="A21" s="4"/>
      <c r="B21" s="14"/>
      <c r="C21" s="15"/>
      <c r="D21" s="30"/>
      <c r="E21" s="16"/>
      <c r="F21" s="4"/>
      <c r="G21" s="31"/>
      <c r="H21" s="4"/>
      <c r="I21" s="4"/>
      <c r="J21" s="18" t="s">
        <v>17</v>
      </c>
      <c r="K21" s="39" t="s">
        <v>469</v>
      </c>
    </row>
    <row r="22" spans="1:11" s="36" customFormat="1" ht="20.25">
      <c r="A22" s="8">
        <v>9</v>
      </c>
      <c r="B22" s="22" t="s">
        <v>97</v>
      </c>
      <c r="C22" s="23">
        <v>2700</v>
      </c>
      <c r="D22" s="29">
        <f t="shared" ref="D22" si="18">C22</f>
        <v>2700</v>
      </c>
      <c r="E22" s="25" t="s">
        <v>15</v>
      </c>
      <c r="F22" s="12" t="s">
        <v>442</v>
      </c>
      <c r="G22" s="29">
        <f t="shared" ref="G22" si="19">C22</f>
        <v>2700</v>
      </c>
      <c r="H22" s="28" t="str">
        <f>F22</f>
        <v>ร้าน เอส พี โอ.เอ.</v>
      </c>
      <c r="I22" s="29">
        <f t="shared" ref="I22" si="20">C22</f>
        <v>2700</v>
      </c>
      <c r="J22" s="24" t="s">
        <v>16</v>
      </c>
      <c r="K22" s="38" t="s">
        <v>100</v>
      </c>
    </row>
    <row r="23" spans="1:11" s="36" customFormat="1" ht="20.25">
      <c r="A23" s="4"/>
      <c r="B23" s="14"/>
      <c r="C23" s="15"/>
      <c r="D23" s="30"/>
      <c r="E23" s="16"/>
      <c r="F23" s="4"/>
      <c r="G23" s="31"/>
      <c r="H23" s="4"/>
      <c r="I23" s="4"/>
      <c r="J23" s="18" t="s">
        <v>17</v>
      </c>
      <c r="K23" s="39" t="s">
        <v>469</v>
      </c>
    </row>
    <row r="24" spans="1:11" ht="22.5">
      <c r="I24" s="34">
        <f>SUM(I12:I23)</f>
        <v>61415</v>
      </c>
    </row>
  </sheetData>
  <mergeCells count="7">
    <mergeCell ref="F5:G5"/>
    <mergeCell ref="H5:I5"/>
    <mergeCell ref="A1:K1"/>
    <mergeCell ref="A2:K2"/>
    <mergeCell ref="A3:I3"/>
    <mergeCell ref="F4:G4"/>
    <mergeCell ref="H4:I4"/>
  </mergeCells>
  <printOptions horizontalCentered="1" verticalCentered="1"/>
  <pageMargins left="0.11811023622047245" right="0.11811023622047245" top="0.35433070866141736" bottom="0.35433070866141736" header="0.31496062992125984" footer="0.31496062992125984"/>
  <pageSetup paperSize="9" scale="6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3"/>
  <sheetViews>
    <sheetView view="pageBreakPreview" topLeftCell="C9" zoomScale="80" zoomScaleNormal="100" zoomScaleSheetLayoutView="80" workbookViewId="0">
      <selection activeCell="D26" sqref="D26"/>
    </sheetView>
  </sheetViews>
  <sheetFormatPr defaultColWidth="9" defaultRowHeight="14.25"/>
  <cols>
    <col min="1" max="1" width="4" style="36" customWidth="1"/>
    <col min="2" max="2" width="51.140625" style="36" customWidth="1"/>
    <col min="3" max="3" width="17.140625" style="36" customWidth="1"/>
    <col min="4" max="4" width="19.5703125" style="36" customWidth="1"/>
    <col min="5" max="5" width="22.42578125" style="36" customWidth="1"/>
    <col min="6" max="6" width="32.140625" style="36" customWidth="1"/>
    <col min="7" max="7" width="17.28515625" style="36" customWidth="1"/>
    <col min="8" max="8" width="31.42578125" style="36" customWidth="1"/>
    <col min="9" max="9" width="18.42578125" style="36" customWidth="1"/>
    <col min="10" max="10" width="23" style="36" bestFit="1" customWidth="1"/>
    <col min="11" max="11" width="17" style="36" bestFit="1" customWidth="1"/>
    <col min="12" max="16384" width="9" style="36"/>
  </cols>
  <sheetData>
    <row r="1" spans="1:11" ht="20.25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25">
      <c r="A2" s="75" t="s">
        <v>67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0.25">
      <c r="A3" s="75" t="s">
        <v>30</v>
      </c>
      <c r="B3" s="75"/>
      <c r="C3" s="75"/>
      <c r="D3" s="75"/>
      <c r="E3" s="75"/>
      <c r="F3" s="75"/>
      <c r="G3" s="75"/>
      <c r="H3" s="75"/>
      <c r="I3" s="75"/>
      <c r="J3" s="1"/>
      <c r="K3" s="1" t="s">
        <v>19</v>
      </c>
    </row>
    <row r="4" spans="1:11" ht="20.25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6" t="s">
        <v>5</v>
      </c>
      <c r="G4" s="77"/>
      <c r="H4" s="76" t="s">
        <v>6</v>
      </c>
      <c r="I4" s="77"/>
      <c r="J4" s="2" t="s">
        <v>7</v>
      </c>
      <c r="K4" s="2" t="s">
        <v>8</v>
      </c>
    </row>
    <row r="5" spans="1:11" ht="20.25">
      <c r="A5" s="4"/>
      <c r="B5" s="4"/>
      <c r="C5" s="5" t="s">
        <v>9</v>
      </c>
      <c r="D5" s="5"/>
      <c r="E5" s="6" t="s">
        <v>10</v>
      </c>
      <c r="F5" s="73" t="s">
        <v>11</v>
      </c>
      <c r="G5" s="74"/>
      <c r="H5" s="73" t="s">
        <v>12</v>
      </c>
      <c r="I5" s="74"/>
      <c r="J5" s="7" t="s">
        <v>13</v>
      </c>
      <c r="K5" s="6" t="s">
        <v>14</v>
      </c>
    </row>
    <row r="6" spans="1:11" ht="20.25">
      <c r="A6" s="21">
        <v>1</v>
      </c>
      <c r="B6" s="9" t="s">
        <v>98</v>
      </c>
      <c r="C6" s="10">
        <v>6880</v>
      </c>
      <c r="D6" s="29">
        <f t="shared" ref="D6" si="0">C6</f>
        <v>6880</v>
      </c>
      <c r="E6" s="11" t="s">
        <v>15</v>
      </c>
      <c r="F6" s="12" t="s">
        <v>444</v>
      </c>
      <c r="G6" s="29">
        <f t="shared" ref="G6" si="1">C6</f>
        <v>6880</v>
      </c>
      <c r="H6" s="12" t="str">
        <f>F6</f>
        <v>ร้านชาติชายพาณิชย์</v>
      </c>
      <c r="I6" s="29">
        <f t="shared" ref="I6" si="2">C6</f>
        <v>6880</v>
      </c>
      <c r="J6" s="13" t="s">
        <v>16</v>
      </c>
      <c r="K6" s="38" t="s">
        <v>101</v>
      </c>
    </row>
    <row r="7" spans="1:11" ht="20.25">
      <c r="A7" s="4"/>
      <c r="B7" s="14"/>
      <c r="C7" s="15"/>
      <c r="D7" s="30"/>
      <c r="E7" s="16"/>
      <c r="F7" s="17"/>
      <c r="G7" s="31"/>
      <c r="H7" s="17"/>
      <c r="I7" s="4"/>
      <c r="J7" s="18" t="s">
        <v>17</v>
      </c>
      <c r="K7" s="39" t="s">
        <v>105</v>
      </c>
    </row>
    <row r="8" spans="1:11" ht="20.25">
      <c r="A8" s="21">
        <v>2</v>
      </c>
      <c r="B8" s="9" t="s">
        <v>297</v>
      </c>
      <c r="C8" s="26">
        <v>11000</v>
      </c>
      <c r="D8" s="48">
        <f t="shared" ref="D8" si="3">C8</f>
        <v>11000</v>
      </c>
      <c r="E8" s="11" t="s">
        <v>15</v>
      </c>
      <c r="F8" s="28" t="s">
        <v>36</v>
      </c>
      <c r="G8" s="48">
        <f t="shared" ref="G8" si="4">C8</f>
        <v>11000</v>
      </c>
      <c r="H8" s="12" t="str">
        <f t="shared" ref="H8" si="5">F8</f>
        <v>โรงกลึงบุญไชย</v>
      </c>
      <c r="I8" s="48">
        <f t="shared" ref="I8" si="6">C8</f>
        <v>11000</v>
      </c>
      <c r="J8" s="24" t="s">
        <v>16</v>
      </c>
      <c r="K8" s="38" t="s">
        <v>296</v>
      </c>
    </row>
    <row r="9" spans="1:11" ht="20.25">
      <c r="A9" s="4"/>
      <c r="B9" s="14"/>
      <c r="C9" s="15"/>
      <c r="D9" s="30"/>
      <c r="E9" s="16"/>
      <c r="F9" s="4"/>
      <c r="G9" s="31"/>
      <c r="H9" s="17"/>
      <c r="I9" s="4"/>
      <c r="J9" s="18" t="s">
        <v>17</v>
      </c>
      <c r="K9" s="39" t="s">
        <v>105</v>
      </c>
    </row>
    <row r="10" spans="1:11" ht="20.25">
      <c r="A10" s="21">
        <v>3</v>
      </c>
      <c r="B10" s="22" t="s">
        <v>300</v>
      </c>
      <c r="C10" s="23">
        <v>15000</v>
      </c>
      <c r="D10" s="29">
        <f t="shared" ref="D10" si="7">C10</f>
        <v>15000</v>
      </c>
      <c r="E10" s="25" t="s">
        <v>15</v>
      </c>
      <c r="F10" s="28" t="s">
        <v>449</v>
      </c>
      <c r="G10" s="29">
        <f t="shared" ref="G10" si="8">C10</f>
        <v>15000</v>
      </c>
      <c r="H10" s="12" t="str">
        <f t="shared" ref="H10" si="9">F10</f>
        <v>นางสาวธัญพร บัวสุวรรณ</v>
      </c>
      <c r="I10" s="29">
        <f t="shared" ref="I10" si="10">C10</f>
        <v>15000</v>
      </c>
      <c r="J10" s="24" t="s">
        <v>16</v>
      </c>
      <c r="K10" s="38" t="s">
        <v>302</v>
      </c>
    </row>
    <row r="11" spans="1:11" ht="20.25">
      <c r="A11" s="4"/>
      <c r="B11" s="14" t="s">
        <v>301</v>
      </c>
      <c r="C11" s="15"/>
      <c r="D11" s="30"/>
      <c r="E11" s="16"/>
      <c r="F11" s="4"/>
      <c r="G11" s="31"/>
      <c r="H11" s="17"/>
      <c r="I11" s="4"/>
      <c r="J11" s="18" t="s">
        <v>17</v>
      </c>
      <c r="K11" s="39" t="s">
        <v>105</v>
      </c>
    </row>
    <row r="12" spans="1:11" ht="20.25">
      <c r="A12" s="21">
        <v>4</v>
      </c>
      <c r="B12" s="22" t="s">
        <v>102</v>
      </c>
      <c r="C12" s="23">
        <v>5400</v>
      </c>
      <c r="D12" s="42">
        <f t="shared" ref="D12" si="11">C12</f>
        <v>5400</v>
      </c>
      <c r="E12" s="25" t="s">
        <v>15</v>
      </c>
      <c r="F12" s="37" t="s">
        <v>445</v>
      </c>
      <c r="G12" s="42">
        <f t="shared" ref="G12" si="12">C12</f>
        <v>5400</v>
      </c>
      <c r="H12" s="12" t="str">
        <f t="shared" ref="H12" si="13">F12</f>
        <v>ห้างหุ้นส่วนจำกัดบุญธรรมอิเล็คทริค</v>
      </c>
      <c r="I12" s="42">
        <f t="shared" ref="I12" si="14">C12</f>
        <v>5400</v>
      </c>
      <c r="J12" s="24" t="s">
        <v>16</v>
      </c>
      <c r="K12" s="38" t="s">
        <v>103</v>
      </c>
    </row>
    <row r="13" spans="1:11" ht="20.25">
      <c r="A13" s="4"/>
      <c r="B13" s="41"/>
      <c r="C13" s="40"/>
      <c r="D13" s="29"/>
      <c r="E13" s="11"/>
      <c r="F13" s="8"/>
      <c r="G13" s="8"/>
      <c r="H13" s="66"/>
      <c r="I13" s="8"/>
      <c r="J13" s="13" t="s">
        <v>17</v>
      </c>
      <c r="K13" s="38" t="s">
        <v>104</v>
      </c>
    </row>
    <row r="14" spans="1:11" ht="20.25">
      <c r="A14" s="21">
        <v>5</v>
      </c>
      <c r="B14" s="22" t="s">
        <v>431</v>
      </c>
      <c r="C14" s="44">
        <v>35250.6</v>
      </c>
      <c r="D14" s="45">
        <f t="shared" ref="D14" si="15">C14</f>
        <v>35250.6</v>
      </c>
      <c r="E14" s="25" t="s">
        <v>15</v>
      </c>
      <c r="F14" s="67" t="s">
        <v>430</v>
      </c>
      <c r="G14" s="45">
        <f t="shared" ref="G14" si="16">C14</f>
        <v>35250.6</v>
      </c>
      <c r="H14" s="67" t="str">
        <f t="shared" ref="H14" si="17">F14</f>
        <v>บ.หนองบัวแดรี่ จำกัด</v>
      </c>
      <c r="I14" s="45">
        <f t="shared" ref="I14" si="18">C14</f>
        <v>35250.6</v>
      </c>
      <c r="J14" s="24" t="s">
        <v>16</v>
      </c>
      <c r="K14" s="43" t="s">
        <v>134</v>
      </c>
    </row>
    <row r="15" spans="1:11" ht="20.25">
      <c r="A15" s="4"/>
      <c r="B15" s="14"/>
      <c r="C15" s="15"/>
      <c r="D15" s="30"/>
      <c r="E15" s="16"/>
      <c r="F15" s="4"/>
      <c r="G15" s="31"/>
      <c r="H15" s="17"/>
      <c r="I15" s="4"/>
      <c r="J15" s="18" t="s">
        <v>17</v>
      </c>
      <c r="K15" s="39" t="s">
        <v>104</v>
      </c>
    </row>
    <row r="16" spans="1:11" ht="20.25">
      <c r="A16" s="21">
        <v>6</v>
      </c>
      <c r="B16" s="22" t="s">
        <v>106</v>
      </c>
      <c r="C16" s="23">
        <v>127000</v>
      </c>
      <c r="D16" s="42">
        <f t="shared" ref="D16:D24" si="19">C16</f>
        <v>127000</v>
      </c>
      <c r="E16" s="25" t="s">
        <v>15</v>
      </c>
      <c r="F16" s="65" t="s">
        <v>444</v>
      </c>
      <c r="G16" s="42">
        <f t="shared" ref="G16" si="20">C16</f>
        <v>127000</v>
      </c>
      <c r="H16" s="12" t="str">
        <f t="shared" ref="H16" si="21">F16</f>
        <v>ร้านชาติชายพาณิชย์</v>
      </c>
      <c r="I16" s="42">
        <f t="shared" ref="I16" si="22">C16</f>
        <v>127000</v>
      </c>
      <c r="J16" s="24" t="s">
        <v>16</v>
      </c>
      <c r="K16" s="43" t="s">
        <v>107</v>
      </c>
    </row>
    <row r="17" spans="1:11" ht="20.25">
      <c r="A17" s="4"/>
      <c r="B17" s="14"/>
      <c r="C17" s="15"/>
      <c r="D17" s="30"/>
      <c r="E17" s="16"/>
      <c r="F17" s="4"/>
      <c r="G17" s="31"/>
      <c r="H17" s="17"/>
      <c r="I17" s="4"/>
      <c r="J17" s="18" t="s">
        <v>17</v>
      </c>
      <c r="K17" s="39" t="s">
        <v>108</v>
      </c>
    </row>
    <row r="18" spans="1:11" ht="20.25">
      <c r="A18" s="21">
        <v>7</v>
      </c>
      <c r="B18" s="22" t="s">
        <v>298</v>
      </c>
      <c r="C18" s="23">
        <v>3456</v>
      </c>
      <c r="D18" s="29">
        <f t="shared" ref="D18" si="23">C18</f>
        <v>3456</v>
      </c>
      <c r="E18" s="25" t="s">
        <v>15</v>
      </c>
      <c r="F18" s="37" t="s">
        <v>448</v>
      </c>
      <c r="G18" s="29">
        <f t="shared" ref="G18" si="24">C18</f>
        <v>3456</v>
      </c>
      <c r="H18" s="12" t="str">
        <f t="shared" ref="H18" si="25">F18</f>
        <v>ร้านนากลางอิงค์เจ็ท</v>
      </c>
      <c r="I18" s="29">
        <f t="shared" ref="I18" si="26">C18</f>
        <v>3456</v>
      </c>
      <c r="J18" s="24" t="s">
        <v>16</v>
      </c>
      <c r="K18" s="38" t="s">
        <v>299</v>
      </c>
    </row>
    <row r="19" spans="1:11" ht="20.25">
      <c r="A19" s="4"/>
      <c r="B19" s="14"/>
      <c r="C19" s="15"/>
      <c r="D19" s="30"/>
      <c r="E19" s="16"/>
      <c r="F19" s="4"/>
      <c r="G19" s="31"/>
      <c r="H19" s="17"/>
      <c r="I19" s="4"/>
      <c r="J19" s="18" t="s">
        <v>17</v>
      </c>
      <c r="K19" s="39" t="s">
        <v>108</v>
      </c>
    </row>
    <row r="20" spans="1:11" ht="20.25">
      <c r="A20" s="21">
        <v>8</v>
      </c>
      <c r="B20" s="9" t="s">
        <v>109</v>
      </c>
      <c r="C20" s="10">
        <v>1765</v>
      </c>
      <c r="D20" s="29">
        <f t="shared" si="19"/>
        <v>1765</v>
      </c>
      <c r="E20" s="11" t="s">
        <v>15</v>
      </c>
      <c r="F20" s="37" t="s">
        <v>440</v>
      </c>
      <c r="G20" s="29">
        <f t="shared" ref="G20" si="27">C20</f>
        <v>1765</v>
      </c>
      <c r="H20" s="12" t="str">
        <f t="shared" ref="H20" si="28">F20</f>
        <v>ห้างหุ้นส่วนจำกัด เพื่อนเรียนนากลาง (2555)</v>
      </c>
      <c r="I20" s="29">
        <f t="shared" ref="I20" si="29">C20</f>
        <v>1765</v>
      </c>
      <c r="J20" s="13" t="s">
        <v>16</v>
      </c>
      <c r="K20" s="38" t="s">
        <v>110</v>
      </c>
    </row>
    <row r="21" spans="1:11" ht="20.25">
      <c r="A21" s="4"/>
      <c r="B21" s="14"/>
      <c r="C21" s="15"/>
      <c r="D21" s="30"/>
      <c r="E21" s="16"/>
      <c r="F21" s="4"/>
      <c r="G21" s="31"/>
      <c r="H21" s="17"/>
      <c r="I21" s="4"/>
      <c r="J21" s="18" t="s">
        <v>17</v>
      </c>
      <c r="K21" s="39" t="s">
        <v>111</v>
      </c>
    </row>
    <row r="22" spans="1:11" ht="20.25">
      <c r="A22" s="21">
        <v>9</v>
      </c>
      <c r="B22" s="9" t="s">
        <v>112</v>
      </c>
      <c r="C22" s="10">
        <v>2510</v>
      </c>
      <c r="D22" s="29">
        <f t="shared" si="19"/>
        <v>2510</v>
      </c>
      <c r="E22" s="11" t="s">
        <v>15</v>
      </c>
      <c r="F22" s="28" t="s">
        <v>446</v>
      </c>
      <c r="G22" s="29">
        <f t="shared" ref="G22" si="30">C22</f>
        <v>2510</v>
      </c>
      <c r="H22" s="12" t="str">
        <f t="shared" ref="H22" si="31">F22</f>
        <v> บริษัท บุญทวี รวมทรัพย์ จำกัด</v>
      </c>
      <c r="I22" s="29">
        <f t="shared" ref="I22" si="32">C22</f>
        <v>2510</v>
      </c>
      <c r="J22" s="13" t="s">
        <v>16</v>
      </c>
      <c r="K22" s="38" t="s">
        <v>113</v>
      </c>
    </row>
    <row r="23" spans="1:11" ht="20.25">
      <c r="A23" s="4"/>
      <c r="B23" s="14"/>
      <c r="C23" s="15"/>
      <c r="D23" s="30"/>
      <c r="E23" s="16"/>
      <c r="F23" s="4"/>
      <c r="G23" s="31"/>
      <c r="H23" s="17"/>
      <c r="I23" s="4"/>
      <c r="J23" s="18" t="s">
        <v>17</v>
      </c>
      <c r="K23" s="39" t="s">
        <v>111</v>
      </c>
    </row>
    <row r="24" spans="1:11" ht="20.25">
      <c r="A24" s="21">
        <v>10</v>
      </c>
      <c r="B24" s="22" t="s">
        <v>114</v>
      </c>
      <c r="C24" s="23">
        <v>17700</v>
      </c>
      <c r="D24" s="29">
        <f t="shared" si="19"/>
        <v>17700</v>
      </c>
      <c r="E24" s="25" t="s">
        <v>15</v>
      </c>
      <c r="F24" s="28" t="s">
        <v>447</v>
      </c>
      <c r="G24" s="29">
        <f t="shared" ref="G24" si="33">C24</f>
        <v>17700</v>
      </c>
      <c r="H24" s="12" t="str">
        <f t="shared" ref="H24" si="34">F24</f>
        <v>บ.เจ.เอส.สปอร์ตกรุ๊ป จำกัด</v>
      </c>
      <c r="I24" s="29">
        <f t="shared" ref="I24" si="35">C24</f>
        <v>17700</v>
      </c>
      <c r="J24" s="24" t="s">
        <v>16</v>
      </c>
      <c r="K24" s="38" t="s">
        <v>116</v>
      </c>
    </row>
    <row r="25" spans="1:11" ht="20.25">
      <c r="A25" s="4"/>
      <c r="B25" s="14" t="s">
        <v>115</v>
      </c>
      <c r="C25" s="15"/>
      <c r="D25" s="30"/>
      <c r="E25" s="16"/>
      <c r="F25" s="4"/>
      <c r="G25" s="31"/>
      <c r="H25" s="17"/>
      <c r="I25" s="4"/>
      <c r="J25" s="18" t="s">
        <v>17</v>
      </c>
      <c r="K25" s="39" t="s">
        <v>111</v>
      </c>
    </row>
    <row r="26" spans="1:11" ht="20.25">
      <c r="A26" s="21">
        <v>11</v>
      </c>
      <c r="B26" s="22" t="s">
        <v>117</v>
      </c>
      <c r="C26" s="23">
        <v>75000</v>
      </c>
      <c r="D26" s="29">
        <f t="shared" ref="D26" si="36">C26</f>
        <v>75000</v>
      </c>
      <c r="E26" s="25" t="s">
        <v>15</v>
      </c>
      <c r="F26" s="65" t="s">
        <v>444</v>
      </c>
      <c r="G26" s="29">
        <f t="shared" ref="G26" si="37">C26</f>
        <v>75000</v>
      </c>
      <c r="H26" s="12" t="str">
        <f t="shared" ref="H26" si="38">F26</f>
        <v>ร้านชาติชายพาณิชย์</v>
      </c>
      <c r="I26" s="29">
        <f t="shared" ref="I26" si="39">C26</f>
        <v>75000</v>
      </c>
      <c r="J26" s="24" t="s">
        <v>16</v>
      </c>
      <c r="K26" s="38" t="s">
        <v>118</v>
      </c>
    </row>
    <row r="27" spans="1:11" ht="20.25">
      <c r="A27" s="4"/>
      <c r="B27" s="14" t="s">
        <v>115</v>
      </c>
      <c r="C27" s="15"/>
      <c r="D27" s="30"/>
      <c r="E27" s="16"/>
      <c r="F27" s="4"/>
      <c r="G27" s="31"/>
      <c r="H27" s="17"/>
      <c r="I27" s="4"/>
      <c r="J27" s="18" t="s">
        <v>17</v>
      </c>
      <c r="K27" s="39" t="s">
        <v>111</v>
      </c>
    </row>
    <row r="28" spans="1:11" ht="20.25">
      <c r="A28" s="21">
        <v>12</v>
      </c>
      <c r="B28" s="22" t="s">
        <v>21</v>
      </c>
      <c r="C28" s="23">
        <v>14800</v>
      </c>
      <c r="D28" s="29">
        <f t="shared" ref="D28" si="40">C28</f>
        <v>14800</v>
      </c>
      <c r="E28" s="25" t="s">
        <v>15</v>
      </c>
      <c r="F28" s="37" t="s">
        <v>437</v>
      </c>
      <c r="G28" s="29">
        <f t="shared" ref="G28" si="41">C28</f>
        <v>14800</v>
      </c>
      <c r="H28" s="12" t="str">
        <f t="shared" ref="H28" si="42">F28</f>
        <v>บ.ซัสโก้ จำกัด มหาชน</v>
      </c>
      <c r="I28" s="29">
        <f t="shared" ref="I28" si="43">C28</f>
        <v>14800</v>
      </c>
      <c r="J28" s="24" t="s">
        <v>16</v>
      </c>
      <c r="K28" s="38" t="s">
        <v>119</v>
      </c>
    </row>
    <row r="29" spans="1:11" ht="20.25">
      <c r="A29" s="4"/>
      <c r="B29" s="14"/>
      <c r="C29" s="15"/>
      <c r="D29" s="30"/>
      <c r="E29" s="16"/>
      <c r="F29" s="4"/>
      <c r="G29" s="31"/>
      <c r="H29" s="17"/>
      <c r="I29" s="4"/>
      <c r="J29" s="18" t="s">
        <v>17</v>
      </c>
      <c r="K29" s="39" t="s">
        <v>120</v>
      </c>
    </row>
    <row r="30" spans="1:11" ht="20.25">
      <c r="A30" s="21">
        <v>13</v>
      </c>
      <c r="B30" s="9" t="s">
        <v>431</v>
      </c>
      <c r="C30" s="26">
        <v>30443.7</v>
      </c>
      <c r="D30" s="48">
        <f t="shared" ref="D30" si="44">C30</f>
        <v>30443.7</v>
      </c>
      <c r="E30" s="11" t="s">
        <v>15</v>
      </c>
      <c r="F30" s="12" t="s">
        <v>430</v>
      </c>
      <c r="G30" s="48">
        <f t="shared" ref="G30" si="45">C30</f>
        <v>30443.7</v>
      </c>
      <c r="H30" s="12" t="str">
        <f t="shared" ref="H30" si="46">F30</f>
        <v>บ.หนองบัวแดรี่ จำกัด</v>
      </c>
      <c r="I30" s="48">
        <f t="shared" ref="I30" si="47">C30</f>
        <v>30443.7</v>
      </c>
      <c r="J30" s="13" t="s">
        <v>16</v>
      </c>
      <c r="K30" s="38" t="s">
        <v>433</v>
      </c>
    </row>
    <row r="31" spans="1:11" ht="20.25">
      <c r="A31" s="4"/>
      <c r="B31" s="14"/>
      <c r="C31" s="15"/>
      <c r="D31" s="30"/>
      <c r="E31" s="16"/>
      <c r="F31" s="4"/>
      <c r="G31" s="31"/>
      <c r="H31" s="17"/>
      <c r="I31" s="4"/>
      <c r="J31" s="18" t="s">
        <v>17</v>
      </c>
      <c r="K31" s="39" t="s">
        <v>434</v>
      </c>
    </row>
    <row r="32" spans="1:11" ht="23.25" thickBot="1">
      <c r="I32" s="58">
        <f>SUM(I6:I31)</f>
        <v>346205.3</v>
      </c>
    </row>
    <row r="33" ht="15" thickTop="1"/>
  </sheetData>
  <mergeCells count="7">
    <mergeCell ref="F5:G5"/>
    <mergeCell ref="H5:I5"/>
    <mergeCell ref="A1:K1"/>
    <mergeCell ref="A2:K2"/>
    <mergeCell ref="A3:I3"/>
    <mergeCell ref="F4:G4"/>
    <mergeCell ref="H4:I4"/>
  </mergeCells>
  <printOptions horizontalCentered="1" verticalCentered="1"/>
  <pageMargins left="0.11811023622047245" right="0.11811023622047245" top="0.35433070866141736" bottom="0.35433070866141736" header="0.31496062992125984" footer="0.31496062992125984"/>
  <pageSetup paperSize="9" scale="5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view="pageBreakPreview" zoomScale="80" zoomScaleNormal="100" zoomScaleSheetLayoutView="80" workbookViewId="0">
      <selection activeCell="D20" sqref="D20"/>
    </sheetView>
  </sheetViews>
  <sheetFormatPr defaultColWidth="9" defaultRowHeight="14.25"/>
  <cols>
    <col min="1" max="1" width="4.140625" style="36" bestFit="1" customWidth="1"/>
    <col min="2" max="2" width="48.5703125" style="36" bestFit="1" customWidth="1"/>
    <col min="3" max="3" width="17" style="36" customWidth="1"/>
    <col min="4" max="4" width="19.5703125" style="36" customWidth="1"/>
    <col min="5" max="5" width="21.140625" style="36" customWidth="1"/>
    <col min="6" max="6" width="25.140625" style="36" customWidth="1"/>
    <col min="7" max="7" width="17.28515625" style="36" customWidth="1"/>
    <col min="8" max="8" width="23.5703125" style="36" customWidth="1"/>
    <col min="9" max="9" width="18.85546875" style="36" customWidth="1"/>
    <col min="10" max="10" width="16.140625" style="36" customWidth="1"/>
    <col min="11" max="11" width="17.140625" style="36" bestFit="1" customWidth="1"/>
    <col min="12" max="16384" width="9" style="36"/>
  </cols>
  <sheetData>
    <row r="1" spans="1:11" ht="20.25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25">
      <c r="A2" s="75" t="s">
        <v>68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0.25">
      <c r="A3" s="75" t="s">
        <v>30</v>
      </c>
      <c r="B3" s="75"/>
      <c r="C3" s="75"/>
      <c r="D3" s="75"/>
      <c r="E3" s="75"/>
      <c r="F3" s="75"/>
      <c r="G3" s="75"/>
      <c r="H3" s="75"/>
      <c r="I3" s="75"/>
      <c r="J3" s="1"/>
      <c r="K3" s="1" t="s">
        <v>19</v>
      </c>
    </row>
    <row r="4" spans="1:11" ht="20.25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6" t="s">
        <v>5</v>
      </c>
      <c r="G4" s="77"/>
      <c r="H4" s="76" t="s">
        <v>6</v>
      </c>
      <c r="I4" s="77"/>
      <c r="J4" s="2" t="s">
        <v>7</v>
      </c>
      <c r="K4" s="2" t="s">
        <v>8</v>
      </c>
    </row>
    <row r="5" spans="1:11" ht="20.25">
      <c r="A5" s="4"/>
      <c r="B5" s="4"/>
      <c r="C5" s="5" t="s">
        <v>9</v>
      </c>
      <c r="D5" s="5"/>
      <c r="E5" s="6" t="s">
        <v>10</v>
      </c>
      <c r="F5" s="73" t="s">
        <v>11</v>
      </c>
      <c r="G5" s="74"/>
      <c r="H5" s="73" t="s">
        <v>12</v>
      </c>
      <c r="I5" s="74"/>
      <c r="J5" s="7" t="s">
        <v>13</v>
      </c>
      <c r="K5" s="6" t="s">
        <v>14</v>
      </c>
    </row>
    <row r="6" spans="1:11" ht="20.25">
      <c r="A6" s="8">
        <v>1</v>
      </c>
      <c r="B6" s="9" t="s">
        <v>23</v>
      </c>
      <c r="C6" s="10">
        <v>4440</v>
      </c>
      <c r="D6" s="29">
        <f t="shared" ref="D6" si="0">C6</f>
        <v>4440</v>
      </c>
      <c r="E6" s="11" t="s">
        <v>15</v>
      </c>
      <c r="F6" s="28" t="s">
        <v>446</v>
      </c>
      <c r="G6" s="29">
        <f t="shared" ref="G6" si="1">C6</f>
        <v>4440</v>
      </c>
      <c r="H6" s="12" t="str">
        <f t="shared" ref="H6" si="2">F6</f>
        <v> บริษัท บุญทวี รวมทรัพย์ จำกัด</v>
      </c>
      <c r="I6" s="29">
        <f t="shared" ref="I6" si="3">C6</f>
        <v>4440</v>
      </c>
      <c r="J6" s="13" t="s">
        <v>16</v>
      </c>
      <c r="K6" s="38" t="s">
        <v>121</v>
      </c>
    </row>
    <row r="7" spans="1:11" ht="20.25">
      <c r="A7" s="4"/>
      <c r="B7" s="14"/>
      <c r="C7" s="15"/>
      <c r="D7" s="30"/>
      <c r="E7" s="16"/>
      <c r="F7" s="17"/>
      <c r="G7" s="31"/>
      <c r="H7" s="17"/>
      <c r="I7" s="4"/>
      <c r="J7" s="18" t="s">
        <v>17</v>
      </c>
      <c r="K7" s="39" t="s">
        <v>122</v>
      </c>
    </row>
    <row r="8" spans="1:11" ht="20.25">
      <c r="A8" s="8">
        <v>2</v>
      </c>
      <c r="B8" s="9" t="s">
        <v>123</v>
      </c>
      <c r="C8" s="10">
        <v>13885</v>
      </c>
      <c r="D8" s="29">
        <f t="shared" ref="D8" si="4">C8</f>
        <v>13885</v>
      </c>
      <c r="E8" s="11" t="s">
        <v>15</v>
      </c>
      <c r="F8" s="28" t="s">
        <v>446</v>
      </c>
      <c r="G8" s="29">
        <f t="shared" ref="G8" si="5">C8</f>
        <v>13885</v>
      </c>
      <c r="H8" s="12" t="str">
        <f t="shared" ref="H8:H12" si="6">F8</f>
        <v> บริษัท บุญทวี รวมทรัพย์ จำกัด</v>
      </c>
      <c r="I8" s="29">
        <f t="shared" ref="I8" si="7">C8</f>
        <v>13885</v>
      </c>
      <c r="J8" s="13" t="s">
        <v>16</v>
      </c>
      <c r="K8" s="38" t="s">
        <v>124</v>
      </c>
    </row>
    <row r="9" spans="1:11" ht="20.25">
      <c r="A9" s="4"/>
      <c r="B9" s="14"/>
      <c r="C9" s="15"/>
      <c r="D9" s="30"/>
      <c r="E9" s="16"/>
      <c r="F9" s="17"/>
      <c r="G9" s="31"/>
      <c r="H9" s="17"/>
      <c r="I9" s="4"/>
      <c r="J9" s="18" t="s">
        <v>17</v>
      </c>
      <c r="K9" s="39" t="s">
        <v>122</v>
      </c>
    </row>
    <row r="10" spans="1:11" ht="20.25">
      <c r="A10" s="8">
        <v>3</v>
      </c>
      <c r="B10" s="9" t="s">
        <v>21</v>
      </c>
      <c r="C10" s="10">
        <v>12800</v>
      </c>
      <c r="D10" s="29">
        <f t="shared" ref="D10" si="8">C10</f>
        <v>12800</v>
      </c>
      <c r="E10" s="11" t="s">
        <v>15</v>
      </c>
      <c r="F10" s="37" t="s">
        <v>437</v>
      </c>
      <c r="G10" s="29">
        <f t="shared" ref="G10" si="9">C10</f>
        <v>12800</v>
      </c>
      <c r="H10" s="12" t="str">
        <f t="shared" si="6"/>
        <v>บ.ซัสโก้ จำกัด มหาชน</v>
      </c>
      <c r="I10" s="29">
        <f t="shared" ref="I10" si="10">C10</f>
        <v>12800</v>
      </c>
      <c r="J10" s="13" t="s">
        <v>16</v>
      </c>
      <c r="K10" s="38" t="s">
        <v>125</v>
      </c>
    </row>
    <row r="11" spans="1:11" ht="20.25">
      <c r="A11" s="4"/>
      <c r="B11" s="14"/>
      <c r="C11" s="15"/>
      <c r="D11" s="30"/>
      <c r="E11" s="16"/>
      <c r="F11" s="17"/>
      <c r="G11" s="31"/>
      <c r="H11" s="17"/>
      <c r="I11" s="4"/>
      <c r="J11" s="18" t="s">
        <v>17</v>
      </c>
      <c r="K11" s="39" t="s">
        <v>122</v>
      </c>
    </row>
    <row r="12" spans="1:11" ht="20.25">
      <c r="A12" s="21">
        <v>4</v>
      </c>
      <c r="B12" s="9" t="s">
        <v>431</v>
      </c>
      <c r="C12" s="26">
        <v>82336.42</v>
      </c>
      <c r="D12" s="48">
        <f t="shared" ref="D12" si="11">C12</f>
        <v>82336.42</v>
      </c>
      <c r="E12" s="11" t="s">
        <v>15</v>
      </c>
      <c r="F12" s="12" t="s">
        <v>430</v>
      </c>
      <c r="G12" s="48">
        <f t="shared" ref="G12" si="12">C12</f>
        <v>82336.42</v>
      </c>
      <c r="H12" s="12" t="str">
        <f t="shared" si="6"/>
        <v>บ.หนองบัวแดรี่ จำกัด</v>
      </c>
      <c r="I12" s="48">
        <f t="shared" ref="I12" si="13">C12</f>
        <v>82336.42</v>
      </c>
      <c r="J12" s="24" t="s">
        <v>16</v>
      </c>
      <c r="K12" s="38" t="s">
        <v>471</v>
      </c>
    </row>
    <row r="13" spans="1:11" ht="20.25">
      <c r="A13" s="4"/>
      <c r="B13" s="14"/>
      <c r="C13" s="15"/>
      <c r="D13" s="30"/>
      <c r="E13" s="16"/>
      <c r="F13" s="4"/>
      <c r="G13" s="31"/>
      <c r="H13" s="4"/>
      <c r="I13" s="4"/>
      <c r="J13" s="18" t="s">
        <v>17</v>
      </c>
      <c r="K13" s="39" t="s">
        <v>472</v>
      </c>
    </row>
    <row r="14" spans="1:11" ht="22.5">
      <c r="I14" s="34">
        <f>SUM(I6:I13)</f>
        <v>113461.42</v>
      </c>
    </row>
  </sheetData>
  <mergeCells count="7">
    <mergeCell ref="F5:G5"/>
    <mergeCell ref="H5:I5"/>
    <mergeCell ref="A1:K1"/>
    <mergeCell ref="A2:K2"/>
    <mergeCell ref="A3:I3"/>
    <mergeCell ref="F4:G4"/>
    <mergeCell ref="H4:I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5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0"/>
  <sheetViews>
    <sheetView view="pageBreakPreview" zoomScale="47" zoomScaleNormal="100" zoomScaleSheetLayoutView="47" workbookViewId="0">
      <selection activeCell="G40" sqref="G40"/>
    </sheetView>
  </sheetViews>
  <sheetFormatPr defaultColWidth="9" defaultRowHeight="14.25"/>
  <cols>
    <col min="1" max="1" width="4.140625" style="36" bestFit="1" customWidth="1"/>
    <col min="2" max="2" width="48.5703125" style="36" bestFit="1" customWidth="1"/>
    <col min="3" max="3" width="19.7109375" style="36" customWidth="1"/>
    <col min="4" max="4" width="22.140625" style="36" customWidth="1"/>
    <col min="5" max="5" width="18.140625" style="36" customWidth="1"/>
    <col min="6" max="6" width="30" style="36" customWidth="1"/>
    <col min="7" max="7" width="21.5703125" style="36" customWidth="1"/>
    <col min="8" max="8" width="29.42578125" style="36" customWidth="1"/>
    <col min="9" max="9" width="25.42578125" style="36" customWidth="1"/>
    <col min="10" max="10" width="17.42578125" style="36" customWidth="1"/>
    <col min="11" max="11" width="16.5703125" style="36" customWidth="1"/>
    <col min="12" max="16384" width="9" style="36"/>
  </cols>
  <sheetData>
    <row r="1" spans="1:11" ht="20.25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25">
      <c r="A2" s="75" t="s">
        <v>69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0.25">
      <c r="A3" s="75" t="s">
        <v>30</v>
      </c>
      <c r="B3" s="75"/>
      <c r="C3" s="75"/>
      <c r="D3" s="75"/>
      <c r="E3" s="75"/>
      <c r="F3" s="75"/>
      <c r="G3" s="75"/>
      <c r="H3" s="75"/>
      <c r="I3" s="75"/>
      <c r="J3" s="1"/>
      <c r="K3" s="1" t="s">
        <v>19</v>
      </c>
    </row>
    <row r="4" spans="1:11" ht="20.25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6" t="s">
        <v>5</v>
      </c>
      <c r="G4" s="77"/>
      <c r="H4" s="76" t="s">
        <v>6</v>
      </c>
      <c r="I4" s="77"/>
      <c r="J4" s="2" t="s">
        <v>7</v>
      </c>
      <c r="K4" s="2" t="s">
        <v>8</v>
      </c>
    </row>
    <row r="5" spans="1:11" ht="20.25">
      <c r="A5" s="4"/>
      <c r="B5" s="4"/>
      <c r="C5" s="5" t="s">
        <v>9</v>
      </c>
      <c r="D5" s="5"/>
      <c r="E5" s="6" t="s">
        <v>10</v>
      </c>
      <c r="F5" s="73" t="s">
        <v>11</v>
      </c>
      <c r="G5" s="74"/>
      <c r="H5" s="73" t="s">
        <v>12</v>
      </c>
      <c r="I5" s="74"/>
      <c r="J5" s="7" t="s">
        <v>13</v>
      </c>
      <c r="K5" s="6" t="s">
        <v>14</v>
      </c>
    </row>
    <row r="6" spans="1:11" ht="20.25">
      <c r="A6" s="8">
        <v>1</v>
      </c>
      <c r="B6" s="9" t="s">
        <v>126</v>
      </c>
      <c r="C6" s="10">
        <v>17100</v>
      </c>
      <c r="D6" s="29">
        <f t="shared" ref="D6:D28" si="0">C6</f>
        <v>17100</v>
      </c>
      <c r="E6" s="11" t="s">
        <v>15</v>
      </c>
      <c r="F6" s="65" t="s">
        <v>444</v>
      </c>
      <c r="G6" s="29">
        <f t="shared" ref="G6" si="1">C6</f>
        <v>17100</v>
      </c>
      <c r="H6" s="12" t="str">
        <f t="shared" ref="H6:H26" si="2">F6</f>
        <v>ร้านชาติชายพาณิชย์</v>
      </c>
      <c r="I6" s="29">
        <f t="shared" ref="I6" si="3">C6</f>
        <v>17100</v>
      </c>
      <c r="J6" s="13" t="s">
        <v>16</v>
      </c>
      <c r="K6" s="38" t="s">
        <v>128</v>
      </c>
    </row>
    <row r="7" spans="1:11" ht="20.25">
      <c r="A7" s="4"/>
      <c r="B7" s="14"/>
      <c r="C7" s="15"/>
      <c r="D7" s="30"/>
      <c r="E7" s="16"/>
      <c r="F7" s="4"/>
      <c r="G7" s="31"/>
      <c r="H7" s="4"/>
      <c r="I7" s="4"/>
      <c r="J7" s="18" t="s">
        <v>17</v>
      </c>
      <c r="K7" s="39" t="s">
        <v>127</v>
      </c>
    </row>
    <row r="8" spans="1:11" ht="20.25">
      <c r="A8" s="8">
        <v>2</v>
      </c>
      <c r="B8" s="22" t="s">
        <v>300</v>
      </c>
      <c r="C8" s="23">
        <v>15000</v>
      </c>
      <c r="D8" s="29">
        <f t="shared" ref="D8" si="4">C8</f>
        <v>15000</v>
      </c>
      <c r="E8" s="25" t="s">
        <v>15</v>
      </c>
      <c r="F8" s="28" t="s">
        <v>449</v>
      </c>
      <c r="G8" s="29">
        <f t="shared" ref="G8" si="5">C8</f>
        <v>15000</v>
      </c>
      <c r="H8" s="12" t="str">
        <f t="shared" ref="H8" si="6">F8</f>
        <v>นางสาวธัญพร บัวสุวรรณ</v>
      </c>
      <c r="I8" s="29">
        <f t="shared" ref="I8" si="7">C8</f>
        <v>15000</v>
      </c>
      <c r="J8" s="13" t="s">
        <v>16</v>
      </c>
      <c r="K8" s="38" t="s">
        <v>302</v>
      </c>
    </row>
    <row r="9" spans="1:11" ht="20.25">
      <c r="A9" s="4"/>
      <c r="B9" s="14" t="s">
        <v>301</v>
      </c>
      <c r="C9" s="15"/>
      <c r="D9" s="30"/>
      <c r="E9" s="16"/>
      <c r="F9" s="4"/>
      <c r="G9" s="31"/>
      <c r="H9" s="4"/>
      <c r="I9" s="4"/>
      <c r="J9" s="18" t="s">
        <v>17</v>
      </c>
      <c r="K9" s="39" t="s">
        <v>127</v>
      </c>
    </row>
    <row r="10" spans="1:11" ht="20.25">
      <c r="A10" s="8">
        <v>3</v>
      </c>
      <c r="B10" s="9" t="s">
        <v>25</v>
      </c>
      <c r="C10" s="10">
        <v>5570</v>
      </c>
      <c r="D10" s="29">
        <f t="shared" si="0"/>
        <v>5570</v>
      </c>
      <c r="E10" s="11" t="s">
        <v>15</v>
      </c>
      <c r="F10" s="37" t="s">
        <v>440</v>
      </c>
      <c r="G10" s="29">
        <f t="shared" ref="G10" si="8">C10</f>
        <v>5570</v>
      </c>
      <c r="H10" s="12" t="str">
        <f t="shared" si="2"/>
        <v>ห้างหุ้นส่วนจำกัด เพื่อนเรียนนากลาง (2555)</v>
      </c>
      <c r="I10" s="29">
        <f t="shared" ref="I10" si="9">C10</f>
        <v>5570</v>
      </c>
      <c r="J10" s="13" t="s">
        <v>16</v>
      </c>
      <c r="K10" s="38" t="s">
        <v>129</v>
      </c>
    </row>
    <row r="11" spans="1:11" ht="20.25">
      <c r="A11" s="4"/>
      <c r="B11" s="14"/>
      <c r="C11" s="15"/>
      <c r="D11" s="30"/>
      <c r="E11" s="16"/>
      <c r="F11" s="4"/>
      <c r="G11" s="31"/>
      <c r="H11" s="4"/>
      <c r="I11" s="4"/>
      <c r="J11" s="18" t="s">
        <v>17</v>
      </c>
      <c r="K11" s="39" t="s">
        <v>130</v>
      </c>
    </row>
    <row r="12" spans="1:11" ht="20.25">
      <c r="A12" s="8">
        <v>4</v>
      </c>
      <c r="B12" s="22" t="s">
        <v>131</v>
      </c>
      <c r="C12" s="10">
        <v>21000</v>
      </c>
      <c r="D12" s="29">
        <f t="shared" ref="D12" si="10">C12</f>
        <v>21000</v>
      </c>
      <c r="E12" s="11" t="s">
        <v>15</v>
      </c>
      <c r="F12" s="28" t="s">
        <v>44</v>
      </c>
      <c r="G12" s="29">
        <f t="shared" ref="G12" si="11">C12</f>
        <v>21000</v>
      </c>
      <c r="H12" s="12" t="str">
        <f t="shared" si="2"/>
        <v>ร้านนานาภัณฑ์</v>
      </c>
      <c r="I12" s="29">
        <f t="shared" ref="I12" si="12">C12</f>
        <v>21000</v>
      </c>
      <c r="J12" s="13" t="s">
        <v>16</v>
      </c>
      <c r="K12" s="38" t="s">
        <v>133</v>
      </c>
    </row>
    <row r="13" spans="1:11" ht="20.25">
      <c r="A13" s="4"/>
      <c r="B13" s="14" t="s">
        <v>132</v>
      </c>
      <c r="C13" s="47"/>
      <c r="D13" s="30"/>
      <c r="E13" s="16"/>
      <c r="F13" s="4"/>
      <c r="G13" s="31"/>
      <c r="H13" s="4"/>
      <c r="I13" s="4"/>
      <c r="J13" s="18" t="s">
        <v>17</v>
      </c>
      <c r="K13" s="39" t="s">
        <v>130</v>
      </c>
    </row>
    <row r="14" spans="1:11" ht="20.25">
      <c r="A14" s="8">
        <v>5</v>
      </c>
      <c r="B14" s="22" t="s">
        <v>22</v>
      </c>
      <c r="C14" s="10">
        <v>1750</v>
      </c>
      <c r="D14" s="29">
        <f t="shared" ref="D14" si="13">C14</f>
        <v>1750</v>
      </c>
      <c r="E14" s="11" t="s">
        <v>15</v>
      </c>
      <c r="F14" s="28" t="s">
        <v>450</v>
      </c>
      <c r="G14" s="29">
        <f t="shared" ref="G14" si="14">C14</f>
        <v>1750</v>
      </c>
      <c r="H14" s="12" t="str">
        <f t="shared" si="2"/>
        <v>หจก.บิ๊ไอทีนากลาง</v>
      </c>
      <c r="I14" s="29">
        <f t="shared" ref="I14" si="15">C14</f>
        <v>1750</v>
      </c>
      <c r="J14" s="13" t="s">
        <v>16</v>
      </c>
      <c r="K14" s="38" t="s">
        <v>134</v>
      </c>
    </row>
    <row r="15" spans="1:11" ht="20.25">
      <c r="A15" s="4"/>
      <c r="B15" s="14"/>
      <c r="C15" s="47"/>
      <c r="D15" s="30"/>
      <c r="E15" s="16"/>
      <c r="F15" s="4"/>
      <c r="G15" s="31"/>
      <c r="H15" s="4"/>
      <c r="I15" s="4"/>
      <c r="J15" s="18" t="s">
        <v>17</v>
      </c>
      <c r="K15" s="39" t="s">
        <v>135</v>
      </c>
    </row>
    <row r="16" spans="1:11" ht="20.25">
      <c r="A16" s="8">
        <v>6</v>
      </c>
      <c r="B16" s="22" t="s">
        <v>109</v>
      </c>
      <c r="C16" s="10">
        <v>3570</v>
      </c>
      <c r="D16" s="29">
        <f t="shared" ref="D16" si="16">C16</f>
        <v>3570</v>
      </c>
      <c r="E16" s="11" t="s">
        <v>15</v>
      </c>
      <c r="F16" s="37" t="s">
        <v>440</v>
      </c>
      <c r="G16" s="29">
        <f t="shared" ref="G16" si="17">C16</f>
        <v>3570</v>
      </c>
      <c r="H16" s="12" t="str">
        <f t="shared" si="2"/>
        <v>ห้างหุ้นส่วนจำกัด เพื่อนเรียนนากลาง (2555)</v>
      </c>
      <c r="I16" s="29">
        <f t="shared" ref="I16" si="18">C16</f>
        <v>3570</v>
      </c>
      <c r="J16" s="13" t="s">
        <v>16</v>
      </c>
      <c r="K16" s="38" t="s">
        <v>136</v>
      </c>
    </row>
    <row r="17" spans="1:11" ht="20.25">
      <c r="A17" s="4"/>
      <c r="B17" s="14"/>
      <c r="C17" s="47"/>
      <c r="D17" s="30"/>
      <c r="E17" s="16"/>
      <c r="F17" s="4"/>
      <c r="G17" s="31"/>
      <c r="H17" s="4"/>
      <c r="I17" s="4"/>
      <c r="J17" s="18" t="s">
        <v>17</v>
      </c>
      <c r="K17" s="39" t="s">
        <v>135</v>
      </c>
    </row>
    <row r="18" spans="1:11" ht="20.25">
      <c r="A18" s="8">
        <v>7</v>
      </c>
      <c r="B18" s="22" t="s">
        <v>26</v>
      </c>
      <c r="C18" s="10">
        <v>5000</v>
      </c>
      <c r="D18" s="29">
        <f t="shared" ref="D18" si="19">C18</f>
        <v>5000</v>
      </c>
      <c r="E18" s="11" t="s">
        <v>15</v>
      </c>
      <c r="F18" s="28" t="s">
        <v>451</v>
      </c>
      <c r="G18" s="29">
        <f t="shared" ref="G18" si="20">C18</f>
        <v>5000</v>
      </c>
      <c r="H18" s="12" t="str">
        <f t="shared" si="2"/>
        <v>หจก.โอพีซีหนองบัวลำภู 2018</v>
      </c>
      <c r="I18" s="29">
        <f t="shared" ref="I18" si="21">C18</f>
        <v>5000</v>
      </c>
      <c r="J18" s="13" t="s">
        <v>16</v>
      </c>
      <c r="K18" s="38" t="s">
        <v>137</v>
      </c>
    </row>
    <row r="19" spans="1:11" ht="20.25">
      <c r="A19" s="4"/>
      <c r="B19" s="14"/>
      <c r="C19" s="47"/>
      <c r="D19" s="30"/>
      <c r="E19" s="16"/>
      <c r="F19" s="4"/>
      <c r="G19" s="31"/>
      <c r="H19" s="4"/>
      <c r="I19" s="4"/>
      <c r="J19" s="18" t="s">
        <v>17</v>
      </c>
      <c r="K19" s="39" t="s">
        <v>135</v>
      </c>
    </row>
    <row r="20" spans="1:11" ht="20.25">
      <c r="A20" s="8">
        <v>8</v>
      </c>
      <c r="B20" s="9" t="s">
        <v>303</v>
      </c>
      <c r="C20" s="10">
        <v>9852000</v>
      </c>
      <c r="D20" s="29">
        <f t="shared" ref="D20" si="22">C20</f>
        <v>9852000</v>
      </c>
      <c r="E20" s="11" t="s">
        <v>28</v>
      </c>
      <c r="F20" s="37" t="s">
        <v>37</v>
      </c>
      <c r="G20" s="29">
        <f t="shared" ref="G20" si="23">C20</f>
        <v>9852000</v>
      </c>
      <c r="H20" s="37" t="s">
        <v>37</v>
      </c>
      <c r="I20" s="29">
        <f t="shared" ref="I20" si="24">C20</f>
        <v>9852000</v>
      </c>
      <c r="J20" s="13" t="s">
        <v>16</v>
      </c>
      <c r="K20" s="38" t="s">
        <v>312</v>
      </c>
    </row>
    <row r="21" spans="1:11" ht="20.25">
      <c r="A21" s="8"/>
      <c r="B21" s="9" t="s">
        <v>304</v>
      </c>
      <c r="C21" s="10"/>
      <c r="D21" s="29"/>
      <c r="E21" s="11" t="s">
        <v>29</v>
      </c>
      <c r="F21" s="8"/>
      <c r="G21" s="59"/>
      <c r="H21" s="28"/>
      <c r="I21" s="63"/>
      <c r="J21" s="13" t="s">
        <v>17</v>
      </c>
      <c r="K21" s="38" t="s">
        <v>308</v>
      </c>
    </row>
    <row r="22" spans="1:11" ht="20.25">
      <c r="A22" s="8"/>
      <c r="B22" s="9" t="s">
        <v>305</v>
      </c>
      <c r="C22" s="10"/>
      <c r="D22" s="29"/>
      <c r="E22" s="11"/>
      <c r="F22" s="8"/>
      <c r="G22" s="59"/>
      <c r="H22" s="28"/>
      <c r="I22" s="29"/>
      <c r="J22" s="13"/>
      <c r="K22" s="38"/>
    </row>
    <row r="23" spans="1:11" ht="20.25">
      <c r="A23" s="4"/>
      <c r="B23" s="14" t="s">
        <v>306</v>
      </c>
      <c r="C23" s="60"/>
      <c r="D23" s="30"/>
      <c r="E23" s="16"/>
      <c r="F23" s="4"/>
      <c r="G23" s="62"/>
      <c r="H23" s="61"/>
      <c r="I23" s="30"/>
      <c r="J23" s="18"/>
      <c r="K23" s="39"/>
    </row>
    <row r="24" spans="1:11" ht="20.25">
      <c r="A24" s="8">
        <v>9</v>
      </c>
      <c r="B24" s="22" t="s">
        <v>138</v>
      </c>
      <c r="C24" s="10">
        <v>29000</v>
      </c>
      <c r="D24" s="29">
        <f t="shared" ref="D24" si="25">C24</f>
        <v>29000</v>
      </c>
      <c r="E24" s="11" t="s">
        <v>15</v>
      </c>
      <c r="F24" s="28" t="s">
        <v>452</v>
      </c>
      <c r="G24" s="29">
        <f t="shared" ref="G24" si="26">C24</f>
        <v>29000</v>
      </c>
      <c r="H24" s="12" t="str">
        <f t="shared" si="2"/>
        <v>บ.เจ.เอส. สปอร์ตกรุ๊ป จำกัด</v>
      </c>
      <c r="I24" s="29">
        <f t="shared" ref="I24" si="27">C24</f>
        <v>29000</v>
      </c>
      <c r="J24" s="13" t="s">
        <v>16</v>
      </c>
      <c r="K24" s="38" t="s">
        <v>139</v>
      </c>
    </row>
    <row r="25" spans="1:11" ht="20.25">
      <c r="A25" s="4"/>
      <c r="B25" s="14"/>
      <c r="C25" s="47"/>
      <c r="D25" s="30"/>
      <c r="E25" s="16"/>
      <c r="F25" s="4"/>
      <c r="G25" s="31"/>
      <c r="H25" s="4"/>
      <c r="I25" s="4"/>
      <c r="J25" s="18" t="s">
        <v>17</v>
      </c>
      <c r="K25" s="39" t="s">
        <v>140</v>
      </c>
    </row>
    <row r="26" spans="1:11" ht="20.25">
      <c r="A26" s="8">
        <v>10</v>
      </c>
      <c r="B26" s="22" t="s">
        <v>141</v>
      </c>
      <c r="C26" s="10">
        <v>3500</v>
      </c>
      <c r="D26" s="29">
        <f t="shared" si="0"/>
        <v>3500</v>
      </c>
      <c r="E26" s="11" t="s">
        <v>15</v>
      </c>
      <c r="F26" s="28" t="s">
        <v>451</v>
      </c>
      <c r="G26" s="29">
        <f t="shared" ref="G26" si="28">C26</f>
        <v>3500</v>
      </c>
      <c r="H26" s="12" t="str">
        <f t="shared" si="2"/>
        <v>หจก.โอพีซีหนองบัวลำภู 2018</v>
      </c>
      <c r="I26" s="29">
        <f t="shared" ref="I26" si="29">C26</f>
        <v>3500</v>
      </c>
      <c r="J26" s="13" t="s">
        <v>16</v>
      </c>
      <c r="K26" s="38" t="s">
        <v>142</v>
      </c>
    </row>
    <row r="27" spans="1:11" ht="20.25">
      <c r="A27" s="16"/>
      <c r="B27" s="14"/>
      <c r="C27" s="15"/>
      <c r="D27" s="30"/>
      <c r="E27" s="16"/>
      <c r="F27" s="4"/>
      <c r="G27" s="31"/>
      <c r="H27" s="4"/>
      <c r="I27" s="4"/>
      <c r="J27" s="18" t="s">
        <v>17</v>
      </c>
      <c r="K27" s="39" t="s">
        <v>140</v>
      </c>
    </row>
    <row r="28" spans="1:11" ht="20.25">
      <c r="A28" s="8">
        <v>11</v>
      </c>
      <c r="B28" s="9" t="s">
        <v>310</v>
      </c>
      <c r="C28" s="10">
        <v>299000</v>
      </c>
      <c r="D28" s="29">
        <f t="shared" si="0"/>
        <v>299000</v>
      </c>
      <c r="E28" s="11" t="s">
        <v>15</v>
      </c>
      <c r="F28" s="28" t="s">
        <v>41</v>
      </c>
      <c r="G28" s="29">
        <f t="shared" ref="G28" si="30">C28</f>
        <v>299000</v>
      </c>
      <c r="H28" s="12" t="str">
        <f t="shared" ref="H28" si="31">F28</f>
        <v>หจก.วีรวุฒิ คอนกรีต</v>
      </c>
      <c r="I28" s="29">
        <f t="shared" ref="I28" si="32">C28</f>
        <v>299000</v>
      </c>
      <c r="J28" s="13" t="s">
        <v>16</v>
      </c>
      <c r="K28" s="38" t="s">
        <v>311</v>
      </c>
    </row>
    <row r="29" spans="1:11" ht="20.25">
      <c r="A29" s="4"/>
      <c r="B29" s="14" t="s">
        <v>309</v>
      </c>
      <c r="C29" s="15"/>
      <c r="D29" s="30"/>
      <c r="E29" s="16"/>
      <c r="F29" s="4"/>
      <c r="G29" s="31"/>
      <c r="H29" s="4"/>
      <c r="I29" s="4"/>
      <c r="J29" s="18" t="s">
        <v>17</v>
      </c>
      <c r="K29" s="39" t="s">
        <v>140</v>
      </c>
    </row>
    <row r="30" spans="1:11" ht="22.5">
      <c r="I30" s="34">
        <f>SUM(I6:I29)</f>
        <v>10252490</v>
      </c>
    </row>
  </sheetData>
  <mergeCells count="7">
    <mergeCell ref="F5:G5"/>
    <mergeCell ref="H5:I5"/>
    <mergeCell ref="A1:K1"/>
    <mergeCell ref="A2:K2"/>
    <mergeCell ref="A3:I3"/>
    <mergeCell ref="F4:G4"/>
    <mergeCell ref="H4:I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9" orientation="landscape" verticalDpi="0" r:id="rId1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CBAEE-FD2B-4D1D-B45B-B04BC4A12011}">
  <dimension ref="A1:K32"/>
  <sheetViews>
    <sheetView view="pageBreakPreview" topLeftCell="A2" zoomScale="52" zoomScaleNormal="100" zoomScaleSheetLayoutView="52" workbookViewId="0">
      <selection activeCell="A6" sqref="A6:A31"/>
    </sheetView>
  </sheetViews>
  <sheetFormatPr defaultRowHeight="15"/>
  <cols>
    <col min="2" max="2" width="38.42578125" customWidth="1"/>
    <col min="3" max="3" width="16" customWidth="1"/>
    <col min="4" max="4" width="16.7109375" customWidth="1"/>
    <col min="5" max="5" width="11.5703125" customWidth="1"/>
    <col min="6" max="6" width="31.140625" customWidth="1"/>
    <col min="7" max="7" width="18.140625" customWidth="1"/>
    <col min="8" max="8" width="29.140625" customWidth="1"/>
    <col min="9" max="9" width="16.85546875" customWidth="1"/>
    <col min="10" max="10" width="16.42578125" customWidth="1"/>
    <col min="11" max="11" width="12.7109375" customWidth="1"/>
  </cols>
  <sheetData>
    <row r="1" spans="1:11" ht="20.25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25">
      <c r="A2" s="75" t="s">
        <v>70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0.25">
      <c r="A3" s="75" t="s">
        <v>30</v>
      </c>
      <c r="B3" s="75"/>
      <c r="C3" s="75"/>
      <c r="D3" s="75"/>
      <c r="E3" s="75"/>
      <c r="F3" s="75"/>
      <c r="G3" s="75"/>
      <c r="H3" s="75"/>
      <c r="I3" s="75"/>
      <c r="J3" s="1"/>
      <c r="K3" s="1" t="s">
        <v>19</v>
      </c>
    </row>
    <row r="4" spans="1:11" ht="20.25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6" t="s">
        <v>5</v>
      </c>
      <c r="G4" s="77"/>
      <c r="H4" s="76" t="s">
        <v>6</v>
      </c>
      <c r="I4" s="77"/>
      <c r="J4" s="2" t="s">
        <v>7</v>
      </c>
      <c r="K4" s="2" t="s">
        <v>8</v>
      </c>
    </row>
    <row r="5" spans="1:11" ht="20.25">
      <c r="A5" s="4"/>
      <c r="B5" s="4"/>
      <c r="C5" s="5" t="s">
        <v>9</v>
      </c>
      <c r="D5" s="5"/>
      <c r="E5" s="6" t="s">
        <v>10</v>
      </c>
      <c r="F5" s="73" t="s">
        <v>11</v>
      </c>
      <c r="G5" s="74"/>
      <c r="H5" s="73" t="s">
        <v>12</v>
      </c>
      <c r="I5" s="74"/>
      <c r="J5" s="7" t="s">
        <v>13</v>
      </c>
      <c r="K5" s="6" t="s">
        <v>14</v>
      </c>
    </row>
    <row r="6" spans="1:11" ht="20.25">
      <c r="A6" s="8">
        <v>1</v>
      </c>
      <c r="B6" s="22" t="s">
        <v>143</v>
      </c>
      <c r="C6" s="10">
        <v>30000</v>
      </c>
      <c r="D6" s="29">
        <f t="shared" ref="D6" si="0">C6</f>
        <v>30000</v>
      </c>
      <c r="E6" s="11" t="s">
        <v>15</v>
      </c>
      <c r="F6" s="28" t="s">
        <v>44</v>
      </c>
      <c r="G6" s="29">
        <f t="shared" ref="G6" si="1">C6</f>
        <v>30000</v>
      </c>
      <c r="H6" s="28" t="str">
        <f>F6</f>
        <v>ร้านนานาภัณฑ์</v>
      </c>
      <c r="I6" s="29">
        <f t="shared" ref="I6" si="2">C6</f>
        <v>30000</v>
      </c>
      <c r="J6" s="13" t="s">
        <v>16</v>
      </c>
      <c r="K6" s="38" t="s">
        <v>144</v>
      </c>
    </row>
    <row r="7" spans="1:11" ht="20.25">
      <c r="A7" s="4"/>
      <c r="B7" s="14"/>
      <c r="C7" s="15"/>
      <c r="D7" s="30"/>
      <c r="E7" s="16"/>
      <c r="F7" s="4"/>
      <c r="G7" s="31"/>
      <c r="H7" s="4"/>
      <c r="I7" s="4"/>
      <c r="J7" s="18" t="s">
        <v>17</v>
      </c>
      <c r="K7" s="39" t="s">
        <v>145</v>
      </c>
    </row>
    <row r="8" spans="1:11" ht="20.25">
      <c r="A8" s="8">
        <v>2</v>
      </c>
      <c r="B8" s="22" t="s">
        <v>146</v>
      </c>
      <c r="C8" s="10">
        <v>6000</v>
      </c>
      <c r="D8" s="29">
        <f t="shared" ref="D8" si="3">C8</f>
        <v>6000</v>
      </c>
      <c r="E8" s="11" t="s">
        <v>15</v>
      </c>
      <c r="F8" s="37" t="s">
        <v>440</v>
      </c>
      <c r="G8" s="29">
        <f t="shared" ref="G8" si="4">C8</f>
        <v>6000</v>
      </c>
      <c r="H8" s="28" t="str">
        <f t="shared" ref="H8" si="5">F8</f>
        <v>ห้างหุ้นส่วนจำกัด เพื่อนเรียนนากลาง (2555)</v>
      </c>
      <c r="I8" s="29">
        <f t="shared" ref="I8" si="6">C8</f>
        <v>6000</v>
      </c>
      <c r="J8" s="13" t="s">
        <v>16</v>
      </c>
      <c r="K8" s="38" t="s">
        <v>147</v>
      </c>
    </row>
    <row r="9" spans="1:11" ht="20.25">
      <c r="A9" s="4"/>
      <c r="B9" s="14"/>
      <c r="C9" s="15"/>
      <c r="D9" s="30"/>
      <c r="E9" s="16"/>
      <c r="F9" s="4"/>
      <c r="G9" s="31"/>
      <c r="H9" s="4"/>
      <c r="I9" s="4"/>
      <c r="J9" s="18" t="s">
        <v>17</v>
      </c>
      <c r="K9" s="39" t="s">
        <v>145</v>
      </c>
    </row>
    <row r="10" spans="1:11" ht="20.25">
      <c r="A10" s="8">
        <v>3</v>
      </c>
      <c r="B10" s="9" t="s">
        <v>313</v>
      </c>
      <c r="C10" s="10">
        <v>6610</v>
      </c>
      <c r="D10" s="29">
        <f t="shared" ref="D10" si="7">C10</f>
        <v>6610</v>
      </c>
      <c r="E10" s="11" t="s">
        <v>15</v>
      </c>
      <c r="F10" s="28" t="s">
        <v>456</v>
      </c>
      <c r="G10" s="29">
        <f t="shared" ref="G10" si="8">C10</f>
        <v>6610</v>
      </c>
      <c r="H10" s="28" t="str">
        <f t="shared" ref="H10" si="9">F10</f>
        <v>ร้านโชคอนันต์</v>
      </c>
      <c r="I10" s="29">
        <f t="shared" ref="I10" si="10">C10</f>
        <v>6610</v>
      </c>
      <c r="J10" s="13" t="s">
        <v>16</v>
      </c>
      <c r="K10" s="38" t="s">
        <v>314</v>
      </c>
    </row>
    <row r="11" spans="1:11" ht="20.25">
      <c r="A11" s="4"/>
      <c r="B11" s="14"/>
      <c r="C11" s="15"/>
      <c r="D11" s="30"/>
      <c r="E11" s="16"/>
      <c r="F11" s="4"/>
      <c r="G11" s="31"/>
      <c r="H11" s="4"/>
      <c r="I11" s="4"/>
      <c r="J11" s="18" t="s">
        <v>17</v>
      </c>
      <c r="K11" s="39" t="s">
        <v>145</v>
      </c>
    </row>
    <row r="12" spans="1:11" ht="20.25">
      <c r="A12" s="8">
        <v>4</v>
      </c>
      <c r="B12" s="22" t="s">
        <v>112</v>
      </c>
      <c r="C12" s="10">
        <v>5840</v>
      </c>
      <c r="D12" s="29">
        <f t="shared" ref="D12" si="11">C12</f>
        <v>5840</v>
      </c>
      <c r="E12" s="11" t="s">
        <v>15</v>
      </c>
      <c r="F12" s="28" t="s">
        <v>446</v>
      </c>
      <c r="G12" s="29">
        <f t="shared" ref="G12" si="12">C12</f>
        <v>5840</v>
      </c>
      <c r="H12" s="28" t="str">
        <f t="shared" ref="H12" si="13">F12</f>
        <v> บริษัท บุญทวี รวมทรัพย์ จำกัด</v>
      </c>
      <c r="I12" s="29">
        <f t="shared" ref="I12" si="14">C12</f>
        <v>5840</v>
      </c>
      <c r="J12" s="13" t="s">
        <v>16</v>
      </c>
      <c r="K12" s="38" t="s">
        <v>148</v>
      </c>
    </row>
    <row r="13" spans="1:11" ht="20.25">
      <c r="A13" s="4"/>
      <c r="B13" s="14"/>
      <c r="C13" s="15"/>
      <c r="D13" s="30"/>
      <c r="E13" s="16"/>
      <c r="F13" s="4"/>
      <c r="G13" s="31"/>
      <c r="H13" s="4"/>
      <c r="I13" s="4"/>
      <c r="J13" s="18" t="s">
        <v>17</v>
      </c>
      <c r="K13" s="39" t="s">
        <v>149</v>
      </c>
    </row>
    <row r="14" spans="1:11" ht="20.25">
      <c r="A14" s="8">
        <v>5</v>
      </c>
      <c r="B14" s="22" t="s">
        <v>150</v>
      </c>
      <c r="C14" s="10">
        <v>16575</v>
      </c>
      <c r="D14" s="29">
        <f t="shared" ref="D14" si="15">C14</f>
        <v>16575</v>
      </c>
      <c r="E14" s="11" t="s">
        <v>15</v>
      </c>
      <c r="F14" s="37" t="s">
        <v>440</v>
      </c>
      <c r="G14" s="29">
        <f t="shared" ref="G14" si="16">C14</f>
        <v>16575</v>
      </c>
      <c r="H14" s="28" t="str">
        <f t="shared" ref="H14" si="17">F14</f>
        <v>ห้างหุ้นส่วนจำกัด เพื่อนเรียนนากลาง (2555)</v>
      </c>
      <c r="I14" s="29">
        <f t="shared" ref="I14" si="18">C14</f>
        <v>16575</v>
      </c>
      <c r="J14" s="13" t="s">
        <v>16</v>
      </c>
      <c r="K14" s="38" t="s">
        <v>151</v>
      </c>
    </row>
    <row r="15" spans="1:11" ht="20.25">
      <c r="A15" s="4"/>
      <c r="B15" s="14"/>
      <c r="C15" s="15"/>
      <c r="D15" s="30"/>
      <c r="E15" s="16"/>
      <c r="F15" s="4"/>
      <c r="G15" s="31"/>
      <c r="H15" s="4"/>
      <c r="I15" s="4"/>
      <c r="J15" s="18" t="s">
        <v>17</v>
      </c>
      <c r="K15" s="39" t="s">
        <v>149</v>
      </c>
    </row>
    <row r="16" spans="1:11" ht="20.25">
      <c r="A16" s="8">
        <v>6</v>
      </c>
      <c r="B16" s="22" t="s">
        <v>152</v>
      </c>
      <c r="C16" s="10">
        <v>36000</v>
      </c>
      <c r="D16" s="29">
        <f t="shared" ref="D16" si="19">C16</f>
        <v>36000</v>
      </c>
      <c r="E16" s="11" t="s">
        <v>15</v>
      </c>
      <c r="F16" s="28" t="s">
        <v>453</v>
      </c>
      <c r="G16" s="29">
        <f t="shared" ref="G16" si="20">C16</f>
        <v>36000</v>
      </c>
      <c r="H16" s="28" t="str">
        <f t="shared" ref="H16" si="21">F16</f>
        <v>ร้านเหนือฟ้า Shop</v>
      </c>
      <c r="I16" s="29">
        <f t="shared" ref="I16" si="22">C16</f>
        <v>36000</v>
      </c>
      <c r="J16" s="13" t="s">
        <v>16</v>
      </c>
      <c r="K16" s="38" t="s">
        <v>153</v>
      </c>
    </row>
    <row r="17" spans="1:11" ht="20.25">
      <c r="A17" s="4"/>
      <c r="B17" s="14"/>
      <c r="C17" s="15"/>
      <c r="D17" s="30"/>
      <c r="E17" s="16"/>
      <c r="F17" s="4"/>
      <c r="G17" s="31"/>
      <c r="H17" s="4"/>
      <c r="I17" s="4"/>
      <c r="J17" s="18" t="s">
        <v>17</v>
      </c>
      <c r="K17" s="39" t="s">
        <v>149</v>
      </c>
    </row>
    <row r="18" spans="1:11" ht="20.25">
      <c r="A18" s="8">
        <v>7</v>
      </c>
      <c r="B18" s="9" t="s">
        <v>154</v>
      </c>
      <c r="C18" s="10">
        <v>8315</v>
      </c>
      <c r="D18" s="29">
        <f t="shared" ref="D18:D24" si="23">C18</f>
        <v>8315</v>
      </c>
      <c r="E18" s="11" t="s">
        <v>15</v>
      </c>
      <c r="F18" s="28" t="s">
        <v>455</v>
      </c>
      <c r="G18" s="29">
        <f t="shared" ref="G18" si="24">C18</f>
        <v>8315</v>
      </c>
      <c r="H18" s="28" t="str">
        <f t="shared" ref="H18" si="25">F18</f>
        <v> หจก.บุญธรรมอิเล็คทริค</v>
      </c>
      <c r="I18" s="29">
        <f t="shared" ref="I18" si="26">C18</f>
        <v>8315</v>
      </c>
      <c r="J18" s="13" t="s">
        <v>16</v>
      </c>
      <c r="K18" s="38" t="s">
        <v>155</v>
      </c>
    </row>
    <row r="19" spans="1:11" ht="20.25">
      <c r="A19" s="4"/>
      <c r="B19" s="14"/>
      <c r="C19" s="15"/>
      <c r="D19" s="30"/>
      <c r="E19" s="16"/>
      <c r="F19" s="17"/>
      <c r="G19" s="31"/>
      <c r="H19" s="4"/>
      <c r="I19" s="4"/>
      <c r="J19" s="18" t="s">
        <v>17</v>
      </c>
      <c r="K19" s="39" t="s">
        <v>149</v>
      </c>
    </row>
    <row r="20" spans="1:11" ht="20.25">
      <c r="A20" s="8">
        <v>8</v>
      </c>
      <c r="B20" s="9" t="s">
        <v>156</v>
      </c>
      <c r="C20" s="10">
        <v>6000</v>
      </c>
      <c r="D20" s="29">
        <f t="shared" si="23"/>
        <v>6000</v>
      </c>
      <c r="E20" s="11" t="s">
        <v>15</v>
      </c>
      <c r="F20" s="28" t="s">
        <v>454</v>
      </c>
      <c r="G20" s="29">
        <f t="shared" ref="G20" si="27">C20</f>
        <v>6000</v>
      </c>
      <c r="H20" s="28" t="str">
        <f t="shared" ref="H20" si="28">F20</f>
        <v>ร้านแสงไทยโทรทัศน์</v>
      </c>
      <c r="I20" s="29">
        <f t="shared" ref="I20" si="29">C20</f>
        <v>6000</v>
      </c>
      <c r="J20" s="13" t="s">
        <v>16</v>
      </c>
      <c r="K20" s="38" t="s">
        <v>158</v>
      </c>
    </row>
    <row r="21" spans="1:11" ht="20.25">
      <c r="A21" s="4"/>
      <c r="B21" s="14" t="s">
        <v>157</v>
      </c>
      <c r="C21" s="15"/>
      <c r="D21" s="30"/>
      <c r="E21" s="16"/>
      <c r="F21" s="4"/>
      <c r="G21" s="31"/>
      <c r="H21" s="4"/>
      <c r="I21" s="4"/>
      <c r="J21" s="18" t="s">
        <v>17</v>
      </c>
      <c r="K21" s="39" t="s">
        <v>149</v>
      </c>
    </row>
    <row r="22" spans="1:11" ht="20.25">
      <c r="A22" s="8">
        <v>9</v>
      </c>
      <c r="B22" s="9" t="s">
        <v>159</v>
      </c>
      <c r="C22" s="10">
        <v>49710</v>
      </c>
      <c r="D22" s="29">
        <f t="shared" si="23"/>
        <v>49710</v>
      </c>
      <c r="E22" s="11" t="s">
        <v>15</v>
      </c>
      <c r="F22" s="65" t="s">
        <v>444</v>
      </c>
      <c r="G22" s="29">
        <f t="shared" ref="G22" si="30">C22</f>
        <v>49710</v>
      </c>
      <c r="H22" s="28" t="str">
        <f t="shared" ref="H22" si="31">F22</f>
        <v>ร้านชาติชายพาณิชย์</v>
      </c>
      <c r="I22" s="29">
        <f t="shared" ref="I22" si="32">C22</f>
        <v>49710</v>
      </c>
      <c r="J22" s="13" t="s">
        <v>16</v>
      </c>
      <c r="K22" s="38" t="s">
        <v>160</v>
      </c>
    </row>
    <row r="23" spans="1:11" ht="20.25">
      <c r="A23" s="4"/>
      <c r="B23" s="14"/>
      <c r="C23" s="15"/>
      <c r="D23" s="30"/>
      <c r="E23" s="16"/>
      <c r="F23" s="4"/>
      <c r="G23" s="31"/>
      <c r="H23" s="4"/>
      <c r="I23" s="4"/>
      <c r="J23" s="18" t="s">
        <v>17</v>
      </c>
      <c r="K23" s="39" t="s">
        <v>149</v>
      </c>
    </row>
    <row r="24" spans="1:11" ht="20.25">
      <c r="A24" s="8">
        <v>10</v>
      </c>
      <c r="B24" s="9" t="s">
        <v>21</v>
      </c>
      <c r="C24" s="10">
        <v>30100</v>
      </c>
      <c r="D24" s="29">
        <f t="shared" si="23"/>
        <v>30100</v>
      </c>
      <c r="E24" s="11" t="s">
        <v>15</v>
      </c>
      <c r="F24" s="37" t="s">
        <v>437</v>
      </c>
      <c r="G24" s="29">
        <f t="shared" ref="G24" si="33">C24</f>
        <v>30100</v>
      </c>
      <c r="H24" s="28" t="str">
        <f t="shared" ref="H24" si="34">F24</f>
        <v>บ.ซัสโก้ จำกัด มหาชน</v>
      </c>
      <c r="I24" s="29">
        <f t="shared" ref="I24" si="35">C24</f>
        <v>30100</v>
      </c>
      <c r="J24" s="13" t="s">
        <v>16</v>
      </c>
      <c r="K24" s="38" t="s">
        <v>161</v>
      </c>
    </row>
    <row r="25" spans="1:11" ht="20.25">
      <c r="A25" s="4"/>
      <c r="B25" s="14"/>
      <c r="C25" s="15"/>
      <c r="D25" s="30"/>
      <c r="E25" s="16"/>
      <c r="F25" s="4"/>
      <c r="G25" s="31"/>
      <c r="H25" s="4"/>
      <c r="I25" s="4"/>
      <c r="J25" s="18" t="s">
        <v>17</v>
      </c>
      <c r="K25" s="39" t="s">
        <v>162</v>
      </c>
    </row>
    <row r="26" spans="1:11" ht="20.25">
      <c r="A26" s="8">
        <v>11</v>
      </c>
      <c r="B26" s="22" t="s">
        <v>316</v>
      </c>
      <c r="C26" s="10">
        <v>299000</v>
      </c>
      <c r="D26" s="29">
        <f t="shared" ref="D26" si="36">C26</f>
        <v>299000</v>
      </c>
      <c r="E26" s="11" t="s">
        <v>15</v>
      </c>
      <c r="F26" s="28" t="s">
        <v>318</v>
      </c>
      <c r="G26" s="29">
        <f t="shared" ref="G26" si="37">C26</f>
        <v>299000</v>
      </c>
      <c r="H26" s="28" t="s">
        <v>318</v>
      </c>
      <c r="I26" s="29">
        <f t="shared" ref="I26" si="38">C26</f>
        <v>299000</v>
      </c>
      <c r="J26" s="13" t="s">
        <v>16</v>
      </c>
      <c r="K26" s="38" t="s">
        <v>319</v>
      </c>
    </row>
    <row r="27" spans="1:11" ht="20.25">
      <c r="A27" s="4"/>
      <c r="B27" s="49" t="s">
        <v>317</v>
      </c>
      <c r="C27" s="15"/>
      <c r="D27" s="30"/>
      <c r="E27" s="16"/>
      <c r="F27" s="4"/>
      <c r="G27" s="31"/>
      <c r="H27" s="4"/>
      <c r="I27" s="4"/>
      <c r="J27" s="18" t="s">
        <v>17</v>
      </c>
      <c r="K27" s="39" t="s">
        <v>320</v>
      </c>
    </row>
    <row r="28" spans="1:11" ht="20.25">
      <c r="A28" s="8">
        <v>12</v>
      </c>
      <c r="B28" s="22" t="s">
        <v>22</v>
      </c>
      <c r="C28" s="10">
        <v>5000</v>
      </c>
      <c r="D28" s="29">
        <f t="shared" ref="D28" si="39">C28</f>
        <v>5000</v>
      </c>
      <c r="E28" s="11" t="s">
        <v>15</v>
      </c>
      <c r="F28" s="28" t="s">
        <v>451</v>
      </c>
      <c r="G28" s="29">
        <f t="shared" ref="G28" si="40">C28</f>
        <v>5000</v>
      </c>
      <c r="H28" s="28" t="str">
        <f t="shared" ref="H28" si="41">F28</f>
        <v>หจก.โอพีซีหนองบัวลำภู 2018</v>
      </c>
      <c r="I28" s="29">
        <f t="shared" ref="I28" si="42">C28</f>
        <v>5000</v>
      </c>
      <c r="J28" s="13" t="s">
        <v>16</v>
      </c>
      <c r="K28" s="38" t="s">
        <v>163</v>
      </c>
    </row>
    <row r="29" spans="1:11" ht="20.25">
      <c r="A29" s="4"/>
      <c r="B29" s="49"/>
      <c r="C29" s="15"/>
      <c r="D29" s="30"/>
      <c r="E29" s="16"/>
      <c r="F29" s="4"/>
      <c r="G29" s="31"/>
      <c r="H29" s="4"/>
      <c r="I29" s="4"/>
      <c r="J29" s="18" t="s">
        <v>17</v>
      </c>
      <c r="K29" s="39" t="s">
        <v>164</v>
      </c>
    </row>
    <row r="30" spans="1:11" ht="20.25">
      <c r="A30" s="8">
        <v>13</v>
      </c>
      <c r="B30" s="22" t="s">
        <v>165</v>
      </c>
      <c r="C30" s="10">
        <v>3500</v>
      </c>
      <c r="D30" s="29">
        <f t="shared" ref="D30" si="43">C30</f>
        <v>3500</v>
      </c>
      <c r="E30" s="11" t="s">
        <v>15</v>
      </c>
      <c r="F30" s="28" t="s">
        <v>451</v>
      </c>
      <c r="G30" s="29">
        <f t="shared" ref="G30" si="44">C30</f>
        <v>3500</v>
      </c>
      <c r="H30" s="28" t="str">
        <f t="shared" ref="H30" si="45">F30</f>
        <v>หจก.โอพีซีหนองบัวลำภู 2018</v>
      </c>
      <c r="I30" s="29">
        <f t="shared" ref="I30" si="46">C30</f>
        <v>3500</v>
      </c>
      <c r="J30" s="13" t="s">
        <v>16</v>
      </c>
      <c r="K30" s="38" t="s">
        <v>166</v>
      </c>
    </row>
    <row r="31" spans="1:11" ht="20.25">
      <c r="A31" s="4"/>
      <c r="B31" s="49"/>
      <c r="C31" s="15"/>
      <c r="D31" s="30"/>
      <c r="E31" s="16"/>
      <c r="F31" s="4"/>
      <c r="G31" s="31"/>
      <c r="H31" s="4"/>
      <c r="I31" s="4"/>
      <c r="J31" s="18" t="s">
        <v>17</v>
      </c>
      <c r="K31" s="39" t="s">
        <v>315</v>
      </c>
    </row>
    <row r="32" spans="1:11" ht="22.5">
      <c r="A32" s="36"/>
      <c r="B32" s="36"/>
      <c r="C32" s="36"/>
      <c r="D32" s="36"/>
      <c r="E32" s="36"/>
      <c r="F32" s="36"/>
      <c r="G32" s="36"/>
      <c r="H32" s="36"/>
      <c r="I32" s="34">
        <f>SUM(I6:I31)</f>
        <v>502650</v>
      </c>
      <c r="J32" s="36"/>
      <c r="K32" s="36"/>
    </row>
  </sheetData>
  <mergeCells count="7">
    <mergeCell ref="F5:G5"/>
    <mergeCell ref="H5:I5"/>
    <mergeCell ref="A1:K1"/>
    <mergeCell ref="A2:K2"/>
    <mergeCell ref="A3:I3"/>
    <mergeCell ref="F4:G4"/>
    <mergeCell ref="H4:I4"/>
  </mergeCells>
  <pageMargins left="0.7" right="0.7" top="0.75" bottom="0.75" header="0.3" footer="0.3"/>
  <pageSetup paperSize="9" scale="4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4</vt:i4>
      </vt:variant>
    </vt:vector>
  </HeadingPairs>
  <TitlesOfParts>
    <vt:vector size="18" baseType="lpstr">
      <vt:lpstr>สรุป68</vt:lpstr>
      <vt:lpstr>สรุป1ต.ค.67-30ก.ย.68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ม.ค.68!Print_Area</vt:lpstr>
      <vt:lpstr>มี.ค.68!Print_Area</vt:lpstr>
      <vt:lpstr>'สรุป1ต.ค.67-30ก.ย.68'!Print_Area</vt:lpstr>
      <vt:lpstr>สรุป68!Print_Area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Pawinee</cp:lastModifiedBy>
  <cp:lastPrinted>2026-06-25T02:49:39Z</cp:lastPrinted>
  <dcterms:created xsi:type="dcterms:W3CDTF">2025-11-05T02:32:24Z</dcterms:created>
  <dcterms:modified xsi:type="dcterms:W3CDTF">2026-06-25T02:50:33Z</dcterms:modified>
</cp:coreProperties>
</file>